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autoCompressPictures="0"/>
  <mc:AlternateContent xmlns:mc="http://schemas.openxmlformats.org/markup-compatibility/2006">
    <mc:Choice Requires="x15">
      <x15ac:absPath xmlns:x15ac="http://schemas.microsoft.com/office/spreadsheetml/2010/11/ac" url="\\hosted.lac.com\dph\OVP\OVP_DVHSS\CONTRACTS &amp; GRANTS\Domestic Violence Contracts\Finance\Forms &amp; Instructions\Invoice\DVSFA\"/>
    </mc:Choice>
  </mc:AlternateContent>
  <xr:revisionPtr revIDLastSave="0" documentId="13_ncr:1_{FF2D9140-734E-49DE-A6EB-2762EA37F326}" xr6:coauthVersionLast="47" xr6:coauthVersionMax="47" xr10:uidLastSave="{00000000-0000-0000-0000-000000000000}"/>
  <bookViews>
    <workbookView xWindow="-98" yWindow="-98" windowWidth="28996" windowHeight="15675" activeTab="1" xr2:uid="{00000000-000D-0000-FFFF-FFFF00000000}"/>
  </bookViews>
  <sheets>
    <sheet name="Instructions" sheetId="14" r:id="rId1"/>
    <sheet name="Legal 30 Lines" sheetId="21" r:id="rId2"/>
    <sheet name="Compatibility Report" sheetId="3" state="hidden" r:id="rId3"/>
  </sheets>
  <definedNames>
    <definedName name="_xlnm._FilterDatabase" localSheetId="1" hidden="1">'Legal 30 Lines'!$A$12:$IC$42</definedName>
    <definedName name="_xlnm.Print_Area" localSheetId="1">'Legal 30 Lines'!$A$1:$AC$59</definedName>
    <definedName name="Z_947A207B_A92A_4668_B65E_00BA67930FE5_.wvu.PrintArea" localSheetId="1" hidden="1">'Legal 30 Lines'!$A$11:$AC$12</definedName>
  </definedNames>
  <calcPr calcId="191029"/>
  <customWorkbookViews>
    <customWorkbookView name="LAC-DPSS - Personal View" guid="{947A207B-A92A-4668-B65E-00BA67930FE5}" mergeInterval="0" personalView="1" maximized="1" windowWidth="815" windowHeight="570"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54" i="21" l="1"/>
  <c r="T53" i="21"/>
  <c r="T52" i="21"/>
  <c r="T51" i="21"/>
  <c r="T50" i="21"/>
  <c r="I59" i="21"/>
  <c r="AB59" i="21"/>
  <c r="AA59" i="21"/>
  <c r="Y59" i="21"/>
  <c r="W59" i="21"/>
  <c r="U59" i="21"/>
  <c r="S59" i="21"/>
  <c r="Q59" i="21"/>
  <c r="O59" i="21"/>
  <c r="M59" i="21"/>
  <c r="K59" i="21"/>
  <c r="G59" i="21"/>
  <c r="E59" i="21"/>
  <c r="R54" i="21"/>
  <c r="R53" i="21"/>
  <c r="L51" i="21"/>
  <c r="N50" i="21"/>
  <c r="N51" i="21" s="1"/>
  <c r="AC46" i="21" s="1"/>
  <c r="AB44" i="21"/>
  <c r="AA44" i="21"/>
  <c r="Y44" i="21"/>
  <c r="W44" i="21"/>
  <c r="U44" i="21"/>
  <c r="S44" i="21"/>
  <c r="Q44" i="21"/>
  <c r="O44" i="21"/>
  <c r="M44" i="21"/>
  <c r="K44" i="21"/>
  <c r="I44" i="21"/>
  <c r="G44" i="21"/>
  <c r="E44" i="21"/>
  <c r="Z42" i="21"/>
  <c r="X42" i="21"/>
  <c r="V42" i="21"/>
  <c r="T42" i="21"/>
  <c r="R42" i="21"/>
  <c r="P42" i="21"/>
  <c r="N42" i="21"/>
  <c r="L42" i="21"/>
  <c r="J42" i="21"/>
  <c r="H42" i="21"/>
  <c r="F42" i="21"/>
  <c r="Z41" i="21"/>
  <c r="X41" i="21"/>
  <c r="V41" i="21"/>
  <c r="T41" i="21"/>
  <c r="R41" i="21"/>
  <c r="P41" i="21"/>
  <c r="N41" i="21"/>
  <c r="L41" i="21"/>
  <c r="J41" i="21"/>
  <c r="H41" i="21"/>
  <c r="F41" i="21"/>
  <c r="Z40" i="21"/>
  <c r="X40" i="21"/>
  <c r="V40" i="21"/>
  <c r="T40" i="21"/>
  <c r="R40" i="21"/>
  <c r="P40" i="21"/>
  <c r="N40" i="21"/>
  <c r="L40" i="21"/>
  <c r="J40" i="21"/>
  <c r="H40" i="21"/>
  <c r="F40" i="21"/>
  <c r="Z39" i="21"/>
  <c r="X39" i="21"/>
  <c r="V39" i="21"/>
  <c r="T39" i="21"/>
  <c r="R39" i="21"/>
  <c r="P39" i="21"/>
  <c r="N39" i="21"/>
  <c r="L39" i="21"/>
  <c r="J39" i="21"/>
  <c r="H39" i="21"/>
  <c r="F39" i="21"/>
  <c r="Z38" i="21"/>
  <c r="X38" i="21"/>
  <c r="V38" i="21"/>
  <c r="T38" i="21"/>
  <c r="R38" i="21"/>
  <c r="P38" i="21"/>
  <c r="N38" i="21"/>
  <c r="L38" i="21"/>
  <c r="J38" i="21"/>
  <c r="H38" i="21"/>
  <c r="F38" i="21"/>
  <c r="Z37" i="21"/>
  <c r="X37" i="21"/>
  <c r="V37" i="21"/>
  <c r="T37" i="21"/>
  <c r="R37" i="21"/>
  <c r="P37" i="21"/>
  <c r="N37" i="21"/>
  <c r="L37" i="21"/>
  <c r="J37" i="21"/>
  <c r="H37" i="21"/>
  <c r="F37" i="21"/>
  <c r="Z36" i="21"/>
  <c r="X36" i="21"/>
  <c r="V36" i="21"/>
  <c r="T36" i="21"/>
  <c r="R36" i="21"/>
  <c r="P36" i="21"/>
  <c r="N36" i="21"/>
  <c r="L36" i="21"/>
  <c r="J36" i="21"/>
  <c r="H36" i="21"/>
  <c r="F36" i="21"/>
  <c r="Z35" i="21"/>
  <c r="X35" i="21"/>
  <c r="V35" i="21"/>
  <c r="T35" i="21"/>
  <c r="R35" i="21"/>
  <c r="P35" i="21"/>
  <c r="N35" i="21"/>
  <c r="L35" i="21"/>
  <c r="J35" i="21"/>
  <c r="H35" i="21"/>
  <c r="F35" i="21"/>
  <c r="Z34" i="21"/>
  <c r="X34" i="21"/>
  <c r="V34" i="21"/>
  <c r="T34" i="21"/>
  <c r="R34" i="21"/>
  <c r="P34" i="21"/>
  <c r="N34" i="21"/>
  <c r="L34" i="21"/>
  <c r="J34" i="21"/>
  <c r="H34" i="21"/>
  <c r="F34" i="21"/>
  <c r="Z33" i="21"/>
  <c r="X33" i="21"/>
  <c r="V33" i="21"/>
  <c r="T33" i="21"/>
  <c r="R33" i="21"/>
  <c r="P33" i="21"/>
  <c r="N33" i="21"/>
  <c r="L33" i="21"/>
  <c r="J33" i="21"/>
  <c r="H33" i="21"/>
  <c r="F33" i="21"/>
  <c r="Z32" i="21"/>
  <c r="X32" i="21"/>
  <c r="V32" i="21"/>
  <c r="T32" i="21"/>
  <c r="R32" i="21"/>
  <c r="P32" i="21"/>
  <c r="N32" i="21"/>
  <c r="L32" i="21"/>
  <c r="J32" i="21"/>
  <c r="H32" i="21"/>
  <c r="F32" i="21"/>
  <c r="Z31" i="21"/>
  <c r="X31" i="21"/>
  <c r="V31" i="21"/>
  <c r="T31" i="21"/>
  <c r="R31" i="21"/>
  <c r="P31" i="21"/>
  <c r="N31" i="21"/>
  <c r="L31" i="21"/>
  <c r="J31" i="21"/>
  <c r="H31" i="21"/>
  <c r="F31" i="21"/>
  <c r="Z30" i="21"/>
  <c r="X30" i="21"/>
  <c r="V30" i="21"/>
  <c r="T30" i="21"/>
  <c r="R30" i="21"/>
  <c r="P30" i="21"/>
  <c r="N30" i="21"/>
  <c r="L30" i="21"/>
  <c r="J30" i="21"/>
  <c r="H30" i="21"/>
  <c r="F30" i="21"/>
  <c r="Z29" i="21"/>
  <c r="X29" i="21"/>
  <c r="V29" i="21"/>
  <c r="T29" i="21"/>
  <c r="R29" i="21"/>
  <c r="P29" i="21"/>
  <c r="N29" i="21"/>
  <c r="L29" i="21"/>
  <c r="J29" i="21"/>
  <c r="H29" i="21"/>
  <c r="F29" i="21"/>
  <c r="Z28" i="21"/>
  <c r="X28" i="21"/>
  <c r="V28" i="21"/>
  <c r="T28" i="21"/>
  <c r="R28" i="21"/>
  <c r="P28" i="21"/>
  <c r="N28" i="21"/>
  <c r="L28" i="21"/>
  <c r="J28" i="21"/>
  <c r="H28" i="21"/>
  <c r="F28" i="21"/>
  <c r="Z27" i="21"/>
  <c r="X27" i="21"/>
  <c r="V27" i="21"/>
  <c r="T27" i="21"/>
  <c r="R27" i="21"/>
  <c r="P27" i="21"/>
  <c r="N27" i="21"/>
  <c r="L27" i="21"/>
  <c r="J27" i="21"/>
  <c r="H27" i="21"/>
  <c r="F27" i="21"/>
  <c r="Z26" i="21"/>
  <c r="X26" i="21"/>
  <c r="V26" i="21"/>
  <c r="T26" i="21"/>
  <c r="R26" i="21"/>
  <c r="P26" i="21"/>
  <c r="N26" i="21"/>
  <c r="L26" i="21"/>
  <c r="J26" i="21"/>
  <c r="H26" i="21"/>
  <c r="F26" i="21"/>
  <c r="Z25" i="21"/>
  <c r="X25" i="21"/>
  <c r="V25" i="21"/>
  <c r="T25" i="21"/>
  <c r="R25" i="21"/>
  <c r="P25" i="21"/>
  <c r="N25" i="21"/>
  <c r="L25" i="21"/>
  <c r="J25" i="21"/>
  <c r="H25" i="21"/>
  <c r="F25" i="21"/>
  <c r="Z24" i="21"/>
  <c r="X24" i="21"/>
  <c r="V24" i="21"/>
  <c r="T24" i="21"/>
  <c r="R24" i="21"/>
  <c r="P24" i="21"/>
  <c r="N24" i="21"/>
  <c r="L24" i="21"/>
  <c r="J24" i="21"/>
  <c r="H24" i="21"/>
  <c r="F24" i="21"/>
  <c r="Z23" i="21"/>
  <c r="X23" i="21"/>
  <c r="V23" i="21"/>
  <c r="T23" i="21"/>
  <c r="R23" i="21"/>
  <c r="P23" i="21"/>
  <c r="N23" i="21"/>
  <c r="L23" i="21"/>
  <c r="J23" i="21"/>
  <c r="H23" i="21"/>
  <c r="F23" i="21"/>
  <c r="Z22" i="21"/>
  <c r="X22" i="21"/>
  <c r="V22" i="21"/>
  <c r="T22" i="21"/>
  <c r="R22" i="21"/>
  <c r="P22" i="21"/>
  <c r="N22" i="21"/>
  <c r="L22" i="21"/>
  <c r="J22" i="21"/>
  <c r="H22" i="21"/>
  <c r="F22" i="21"/>
  <c r="Z21" i="21"/>
  <c r="X21" i="21"/>
  <c r="V21" i="21"/>
  <c r="T21" i="21"/>
  <c r="R21" i="21"/>
  <c r="P21" i="21"/>
  <c r="N21" i="21"/>
  <c r="L21" i="21"/>
  <c r="J21" i="21"/>
  <c r="H21" i="21"/>
  <c r="F21" i="21"/>
  <c r="Z20" i="21"/>
  <c r="X20" i="21"/>
  <c r="V20" i="21"/>
  <c r="T20" i="21"/>
  <c r="R20" i="21"/>
  <c r="P20" i="21"/>
  <c r="N20" i="21"/>
  <c r="L20" i="21"/>
  <c r="J20" i="21"/>
  <c r="H20" i="21"/>
  <c r="F20" i="21"/>
  <c r="Z19" i="21"/>
  <c r="X19" i="21"/>
  <c r="V19" i="21"/>
  <c r="T19" i="21"/>
  <c r="R19" i="21"/>
  <c r="P19" i="21"/>
  <c r="N19" i="21"/>
  <c r="L19" i="21"/>
  <c r="J19" i="21"/>
  <c r="H19" i="21"/>
  <c r="F19" i="21"/>
  <c r="Z18" i="21"/>
  <c r="X18" i="21"/>
  <c r="V18" i="21"/>
  <c r="T18" i="21"/>
  <c r="R18" i="21"/>
  <c r="P18" i="21"/>
  <c r="N18" i="21"/>
  <c r="L18" i="21"/>
  <c r="J18" i="21"/>
  <c r="H18" i="21"/>
  <c r="F18" i="21"/>
  <c r="Z17" i="21"/>
  <c r="X17" i="21"/>
  <c r="V17" i="21"/>
  <c r="T17" i="21"/>
  <c r="R17" i="21"/>
  <c r="P17" i="21"/>
  <c r="N17" i="21"/>
  <c r="L17" i="21"/>
  <c r="J17" i="21"/>
  <c r="H17" i="21"/>
  <c r="F17" i="21"/>
  <c r="Z16" i="21"/>
  <c r="X16" i="21"/>
  <c r="V16" i="21"/>
  <c r="T16" i="21"/>
  <c r="R16" i="21"/>
  <c r="P16" i="21"/>
  <c r="N16" i="21"/>
  <c r="L16" i="21"/>
  <c r="J16" i="21"/>
  <c r="H16" i="21"/>
  <c r="F16" i="21"/>
  <c r="Z15" i="21"/>
  <c r="X15" i="21"/>
  <c r="V15" i="21"/>
  <c r="T15" i="21"/>
  <c r="R15" i="21"/>
  <c r="P15" i="21"/>
  <c r="N15" i="21"/>
  <c r="L15" i="21"/>
  <c r="J15" i="21"/>
  <c r="H15" i="21"/>
  <c r="F15" i="21"/>
  <c r="Z14" i="21"/>
  <c r="X14" i="21"/>
  <c r="V14" i="21"/>
  <c r="T14" i="21"/>
  <c r="R14" i="21"/>
  <c r="P14" i="21"/>
  <c r="N14" i="21"/>
  <c r="L14" i="21"/>
  <c r="J14" i="21"/>
  <c r="H14" i="21"/>
  <c r="F14" i="21"/>
  <c r="Z13" i="21"/>
  <c r="X13" i="21"/>
  <c r="V13" i="21"/>
  <c r="T13" i="21"/>
  <c r="R13" i="21"/>
  <c r="P13" i="21"/>
  <c r="N13" i="21"/>
  <c r="L13" i="21"/>
  <c r="J13" i="21"/>
  <c r="H13" i="21"/>
  <c r="F13" i="21"/>
  <c r="AC33" i="21" l="1"/>
  <c r="AC13" i="21"/>
  <c r="R51" i="21" s="1"/>
  <c r="AC40" i="21"/>
  <c r="AC20" i="21"/>
  <c r="AC29" i="21"/>
  <c r="AC23" i="21"/>
  <c r="AC17" i="21"/>
  <c r="AC37" i="21"/>
  <c r="AC16" i="21"/>
  <c r="AC32" i="21"/>
  <c r="AC19" i="21"/>
  <c r="AC39" i="21"/>
  <c r="T55" i="21"/>
  <c r="AC25" i="21"/>
  <c r="AC18" i="21"/>
  <c r="AC38" i="21"/>
  <c r="AC28" i="21"/>
  <c r="J44" i="21"/>
  <c r="AC15" i="21"/>
  <c r="R52" i="21" s="1"/>
  <c r="AC27" i="21"/>
  <c r="AC35" i="21"/>
  <c r="AC26" i="21"/>
  <c r="AC30" i="21"/>
  <c r="AC42" i="21"/>
  <c r="AC21" i="21"/>
  <c r="AC22" i="21"/>
  <c r="AC41" i="21"/>
  <c r="L44" i="21"/>
  <c r="P44" i="21"/>
  <c r="R44" i="21"/>
  <c r="T44" i="21"/>
  <c r="AC24" i="21"/>
  <c r="AC36" i="21"/>
  <c r="AC34" i="21"/>
  <c r="V44" i="21"/>
  <c r="X44" i="21"/>
  <c r="Z44" i="21"/>
  <c r="N44" i="21"/>
  <c r="AC14" i="21"/>
  <c r="R50" i="21" s="1"/>
  <c r="H44" i="21"/>
  <c r="AC31" i="21"/>
  <c r="F44" i="21"/>
  <c r="R55" i="21" l="1"/>
  <c r="AC44" i="21"/>
  <c r="AC45" i="21" s="1"/>
  <c r="AC47" i="21" s="1"/>
  <c r="O8" i="21" s="1"/>
  <c r="O9" i="21" s="1"/>
</calcChain>
</file>

<file path=xl/sharedStrings.xml><?xml version="1.0" encoding="utf-8"?>
<sst xmlns="http://schemas.openxmlformats.org/spreadsheetml/2006/main" count="172" uniqueCount="131">
  <si>
    <t>ADDRESS:</t>
  </si>
  <si>
    <t>Date</t>
  </si>
  <si>
    <t>#</t>
  </si>
  <si>
    <t>Actual Cost</t>
  </si>
  <si>
    <t>County Contract Administrator</t>
  </si>
  <si>
    <t>Compatibility Report for REV.DVSS Invoice Form.xls</t>
  </si>
  <si>
    <t>Run on 07/09/2013 12:45</t>
  </si>
  <si>
    <t>The following features in this workbook are not supported by earlier versions of Excel. These features may be lost or degraded when opening this workbook in an earlier version of Excel or if you save this workbook in an earlier file format.</t>
  </si>
  <si>
    <t>Significant loss of functionality</t>
  </si>
  <si>
    <t># of occurrences</t>
  </si>
  <si>
    <t>Version</t>
  </si>
  <si>
    <t>Any effects on this object will be removed. Any text that overflows the boundaries of this graphic will appear clipped.</t>
  </si>
  <si>
    <t>Case Management'!A1:AQ42</t>
  </si>
  <si>
    <t>Excel 97-2003</t>
  </si>
  <si>
    <t>Minor loss of fidelity</t>
  </si>
  <si>
    <t>Some cells or styles in this workbook contain formatting that is not supported by the selected file format. These formats will be converted to the closest format available.</t>
  </si>
  <si>
    <t>TOTAL INVOICE AMOUNT</t>
  </si>
  <si>
    <t>Total</t>
  </si>
  <si>
    <t>SD</t>
  </si>
  <si>
    <t>DATE SUBMITTED:</t>
  </si>
  <si>
    <r>
      <rPr>
        <b/>
        <sz val="16"/>
        <rFont val="Arial"/>
        <family val="2"/>
      </rPr>
      <t xml:space="preserve">DPH USE ONLY: </t>
    </r>
    <r>
      <rPr>
        <b/>
        <sz val="10"/>
        <rFont val="Arial"/>
        <family val="2"/>
      </rPr>
      <t xml:space="preserve">         APPROVED BY:</t>
    </r>
  </si>
  <si>
    <t>Service Description</t>
  </si>
  <si>
    <t>Legal Services Workshops</t>
  </si>
  <si>
    <t xml:space="preserve">Enter billings for number of workshops in the box below and total cost billed will calculate. </t>
  </si>
  <si>
    <t>Header</t>
  </si>
  <si>
    <t>Input</t>
  </si>
  <si>
    <t>Description</t>
  </si>
  <si>
    <t>CONTRACTOR NAME:</t>
  </si>
  <si>
    <t>Name of contractor</t>
  </si>
  <si>
    <t>Contractor agency address</t>
  </si>
  <si>
    <t>CONTRACT NUMBER:</t>
  </si>
  <si>
    <t>Total amount billed for the month</t>
  </si>
  <si>
    <t>SERVICE MONTH/YEAR:</t>
  </si>
  <si>
    <t>Invoice service month</t>
  </si>
  <si>
    <t>Contractor authorized representative (usually printed and signed, we receive scanned copy along with their excel file)</t>
  </si>
  <si>
    <t>Contact phone number</t>
  </si>
  <si>
    <t>Financial Specialist</t>
  </si>
  <si>
    <t>Price per Hour</t>
  </si>
  <si>
    <t>CONTRACTOR'S AUTHORIZED REPRESENTATIVE'S SIGNATURE:</t>
  </si>
  <si>
    <t xml:space="preserve">PHONE NUMBER: </t>
  </si>
  <si>
    <t>FAMILY LAW BY ATTORNEY per hour</t>
  </si>
  <si>
    <t>RESTRAINING ORDER BY ATTORNEY per Hour</t>
  </si>
  <si>
    <t>FAMILY LAW BY PARA PROFESSIONAL per hour</t>
  </si>
  <si>
    <t>RESTRAINING ORDER BY PARA PROFESSIONAL per hour</t>
  </si>
  <si>
    <t>IMMIGRATION LAW BY ATTORNEY per hour</t>
  </si>
  <si>
    <t>IMMIGRATION LAW BY PARA PROFESSIONAL per hour</t>
  </si>
  <si>
    <t>BENEFITS ACCESS / ADVOCACY BY ATTORNEY per hour</t>
  </si>
  <si>
    <t>BENEFITS ACCESS / ADVOCACY BY PARA PROFESSIONAL per hour</t>
  </si>
  <si>
    <t>TRANSLATOR/TRANSLATION SERVICES (Actual cost)</t>
  </si>
  <si>
    <t>CLIENT SERVICES TOTAL FOR THIS SERVICE PERIOD:</t>
  </si>
  <si>
    <t>LEGAL WORKSHOP TOTAL FOR THIS SERVICE PERIOD:</t>
  </si>
  <si>
    <t>INVOICE TOTAL FOR THIS SERVICE PERIOD:</t>
  </si>
  <si>
    <t>Total amount billed for services provided to the client that month</t>
  </si>
  <si>
    <t>Type in</t>
  </si>
  <si>
    <t>Print and sign</t>
  </si>
  <si>
    <t>Dropdown</t>
  </si>
  <si>
    <t>Number of hours for legal services workshops provided for that month.</t>
  </si>
  <si>
    <t>Total amount of legal services workshops provided for that month.</t>
  </si>
  <si>
    <t>OTHER LEGAL ASSISTANCE  BY ATTORNEY per hour</t>
  </si>
  <si>
    <t>OTHER LEGAL SERVICES BY PARA PROFESSIONAL per hour</t>
  </si>
  <si>
    <t>NAME AND TITLE OF STAFF COMPLETING THIS FORM:</t>
  </si>
  <si>
    <t>PHONE NUMBER:</t>
  </si>
  <si>
    <t># of Hours</t>
  </si>
  <si>
    <t>Total amount billed for legal services workshops that month.</t>
  </si>
  <si>
    <t>Total amount billed for services provided to the client and legal services workshops that month</t>
  </si>
  <si>
    <t>TRANSLATOR/ TRANSLATION SERVICES
(Actual Cost)</t>
  </si>
  <si>
    <t xml:space="preserve">Supervisorial district </t>
  </si>
  <si>
    <t>SUPERVISORIAL DISTRICT</t>
  </si>
  <si>
    <t>Auto calculated</t>
  </si>
  <si>
    <t>Auto calculated. Linked to Legal Workshop Total for This Service Period.</t>
  </si>
  <si>
    <t>Auto calculated. Linked from the legal workshop table.</t>
  </si>
  <si>
    <t>Name and title of contractor authorized representative</t>
  </si>
  <si>
    <t>FAMILY LAW BY ATTORNEY
(per hour)</t>
  </si>
  <si>
    <t>FAMILY LAW BY PARA PROFESSIONAL
(per hour)</t>
  </si>
  <si>
    <t>RESTRAINING ORDER BY ATTORNEY
(per hour)</t>
  </si>
  <si>
    <t>RESTRAINING ORDER BY PARA PROFESSIONAL
(per hour)</t>
  </si>
  <si>
    <t>IMMIGRATION LAW BY ATTORNEY
(per hour)</t>
  </si>
  <si>
    <t>IMMIGRATION LAW BY PARA PROFESSIONAL
(per hour)</t>
  </si>
  <si>
    <t>BENEFITS ACCESS / ADVOCACY BY ATTORNEY
(per hour)</t>
  </si>
  <si>
    <t>BENEFITS ACCESS / ADVOCACY BY PARA PROFESSIONAL
(per hour)</t>
  </si>
  <si>
    <t>OTHER LEGAL ASSISTANCE  BY ATTORNEY
(per hour)</t>
  </si>
  <si>
    <t>OTHER LEGAL SERVICES BY PARA PROFESSIONAL
(per hour)</t>
  </si>
  <si>
    <t>Number of Clients</t>
  </si>
  <si>
    <t>ASSESSMENT &amp; DEVT OF SERVICE PLAN ATTORNEY OR PARA PROFESSIONAL</t>
  </si>
  <si>
    <t>FAMILY LAW BY ATTORNEY</t>
  </si>
  <si>
    <t>FAMILY LAW BY PARA PROFESSIONAL</t>
  </si>
  <si>
    <t>RESTRAINING ORDER BY ATTORNEY</t>
  </si>
  <si>
    <t>RESTRAINING ORDER BY PARA PROFESSIONAL</t>
  </si>
  <si>
    <t>IMMIGRATION LAW BY ATTORNEY</t>
  </si>
  <si>
    <t>IMMIGRATION LAW BY PARA PROFESSIONAL</t>
  </si>
  <si>
    <t>BENEFITS ACCESS / ADVOCACY BY ATTORNEY</t>
  </si>
  <si>
    <t>BENEFITS ACCESS / ADVOCACY BY PARA PROFESSIONAL</t>
  </si>
  <si>
    <t>OTHER LEGAL ASSISTANCE  BY ATTORNEY</t>
  </si>
  <si>
    <t>OTHER LEGAL SERVICES BY PARA PROFESSIONAL</t>
  </si>
  <si>
    <t>TRANSPORTATION SERVICES (Actual cost)</t>
  </si>
  <si>
    <t>DVSS/DVSFA contract number</t>
  </si>
  <si>
    <t>DOMESTIC VIOLENCE SERVICES FOR ALL (DVSFA)</t>
  </si>
  <si>
    <t>ASSESSMENT &amp; DEVT OF SERVICE/SAFETY PLAN ATTORNEY OR PARA PROFESSIONAL
(per participant)</t>
  </si>
  <si>
    <t>TRANSPORTATION SERVICES
(Actual Cost)</t>
  </si>
  <si>
    <t>TRANSLATOR/ TRANSLATION SERVICES</t>
  </si>
  <si>
    <t>TRANSPORTATION SERVICES</t>
  </si>
  <si>
    <t>ASSESSMENT &amp; DEVELOPMENT OF SERVICE/SAFETY PLAN ATTORNEY OR PARA PROFESSIONAL (per participant)</t>
  </si>
  <si>
    <t>These services are further defined in the Service Contract.
Pricing cells and calculations are locked (except Translator/Translation and Transportation Services), so that contractor can only enter values in the quantities, and specific fields.</t>
  </si>
  <si>
    <t>SERVICE</t>
  </si>
  <si>
    <t>Date of invoice submission.
If the agency resubmits the invoice, please reflect resubmission date.</t>
  </si>
  <si>
    <t>Contractor only types in the # column, the Price columns are locked and auto calculated except Translator/Translation and Transportation Services that are based on actual costs.
Contractors bill these services by typing in the number of service units provided (1=1 hour, 1.75=1 hour and 45 min except Assessment that only allows whole number).
If no service units are provided, please leave it blank (do not input zero or dash).</t>
  </si>
  <si>
    <t>RESUBMISSION DATE:</t>
  </si>
  <si>
    <t>DEPARTMENT OF PUBLIC HEALTH - OFFICE OF VIOLENCE PREVENTION</t>
  </si>
  <si>
    <t>#
(Whole Number)</t>
  </si>
  <si>
    <t>Below is information related to the invoice template provided. To ensure that fields are properly calculated, please do not duplicate this template file. If you have any questions, please direct them to DVHSSInvoice@ph.lacounty.gov.</t>
  </si>
  <si>
    <t>CONTRACTOR CASE  NUMBER
(New Client)</t>
  </si>
  <si>
    <t>Cost Summary</t>
  </si>
  <si>
    <t>Total Costs*</t>
  </si>
  <si>
    <t>Total Participants**</t>
  </si>
  <si>
    <t>*</t>
  </si>
  <si>
    <t>The above cost is not calculated if "Supervisorial District" column is incomplete.</t>
  </si>
  <si>
    <t>**</t>
  </si>
  <si>
    <t>The number of participants is not calculated if one of these columns "Contractor Case Number (New Client)" or "Supervisorial District" is incomplete.</t>
  </si>
  <si>
    <t xml:space="preserve">AMOUNT PREVIOUSLY PAID: </t>
  </si>
  <si>
    <t>SUPPLEMENTAL AMOUNT REQUESTED:</t>
  </si>
  <si>
    <t>TOTAL EXPENDITURES FOR THIS MONTH:</t>
  </si>
  <si>
    <t>The amount that was paid on the previous invoice for that month</t>
  </si>
  <si>
    <t>Total supplemental amount billed for the month</t>
  </si>
  <si>
    <t>CONTRACTOR CASE  NUMBER (Existing Client)</t>
  </si>
  <si>
    <t>Case number that was identified by the contractor and billed on the initial invoice.
If there are duplicate case numbers, it will appear in pink highlight.</t>
  </si>
  <si>
    <t>CONTRACTOR CASE  NUMBER (New Client)</t>
  </si>
  <si>
    <t>Case number for the new client that has not been billed on the initial invoice.
If there are duplicate case numbers, it will appear in pink highlight.</t>
  </si>
  <si>
    <t>LEGAL SERVICES SUPPLEMENTAL INVOICE</t>
  </si>
  <si>
    <t>CONTRACTOR CASE  NUMBER
(Existing Client)</t>
  </si>
  <si>
    <t>DVSFA - Legal Services Supplemental Invoice Instructions</t>
  </si>
  <si>
    <t>DATE SUBMITTED AND RESUBMISSION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</si>
</sst>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7" formatCode="&quot;$&quot;#,##0.00_);\(&quot;$&quot;#,##0.00\)"/>
    <numFmt numFmtId="8" formatCode="&quot;$&quot;#,##0.00_);[Red]\(&quot;$&quot;#,##0.00\)"/>
    <numFmt numFmtId="42" formatCode="_(&quot;$&quot;* #,##0_);_(&quot;$&quot;* \(#,##0\);_(&quot;$&quot;* &quot;-&quot;_);_(@_)"/>
    <numFmt numFmtId="44" formatCode="_(&quot;$&quot;* #,##0.00_);_(&quot;$&quot;* \(#,##0.00\);_(&quot;$&quot;* &quot;-&quot;??_);_(@_)"/>
    <numFmt numFmtId="164" formatCode="&quot;$&quot;#,##0.00"/>
    <numFmt numFmtId="165" formatCode="_(&quot;$&quot;* #,##0.00_);_(&quot;$&quot;* \(#,##0.00\);_(&quot;$&quot;* &quot;-&quot;_);_(@_)"/>
    <numFmt numFmtId="166" formatCode="0.00_);\(0.00\)"/>
    <numFmt numFmtId="167" formatCode="[&lt;=9999999]###\-####;\(###\)\ ###\-####"/>
    <numFmt numFmtId="168" formatCode="[$-409]mmm\-yy;@"/>
    <numFmt numFmtId="169" formatCode="&quot;$&quot;#,##0.00;[Red]\-&quot;$&quot;#,##0.00"/>
  </numFmts>
  <fonts count="19">
    <font>
      <sz val="10"/>
      <name val="Arial"/>
    </font>
    <font>
      <sz val="11"/>
      <color theme="1"/>
      <name val="Calibri"/>
      <family val="2"/>
      <scheme val="minor"/>
    </font>
    <font>
      <sz val="10"/>
      <name val="Arial"/>
      <family val="2"/>
    </font>
    <font>
      <sz val="8"/>
      <name val="Arial"/>
      <family val="2"/>
    </font>
    <font>
      <b/>
      <sz val="10"/>
      <name val="Arial"/>
      <family val="2"/>
    </font>
    <font>
      <u/>
      <sz val="10"/>
      <color indexed="12"/>
      <name val="Arial"/>
      <family val="2"/>
    </font>
    <font>
      <sz val="10"/>
      <name val="Arial"/>
      <family val="2"/>
      <charset val="134"/>
    </font>
    <font>
      <sz val="11"/>
      <name val="Arial"/>
      <family val="2"/>
    </font>
    <font>
      <sz val="9"/>
      <name val="Arial"/>
      <family val="2"/>
    </font>
    <font>
      <sz val="10"/>
      <name val="Arial"/>
      <family val="2"/>
    </font>
    <font>
      <b/>
      <sz val="9"/>
      <name val="Arial"/>
      <family val="2"/>
    </font>
    <font>
      <b/>
      <sz val="16"/>
      <name val="Arial"/>
      <family val="2"/>
    </font>
    <font>
      <b/>
      <sz val="20"/>
      <name val="Arial"/>
      <family val="2"/>
    </font>
    <font>
      <b/>
      <sz val="12"/>
      <name val="Arial"/>
      <family val="2"/>
    </font>
    <font>
      <u/>
      <sz val="10"/>
      <color theme="11"/>
      <name val="Arial"/>
      <family val="2"/>
    </font>
    <font>
      <sz val="11"/>
      <name val="Calibri"/>
      <family val="2"/>
      <scheme val="minor"/>
    </font>
    <font>
      <b/>
      <sz val="11"/>
      <name val="Arial"/>
      <family val="2"/>
    </font>
    <font>
      <b/>
      <sz val="14"/>
      <name val="Arial"/>
      <family val="2"/>
    </font>
    <font>
      <sz val="12"/>
      <name val="Arial"/>
      <family val="2"/>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EBFF"/>
        <bgColor indexed="64"/>
      </patternFill>
    </fill>
    <fill>
      <patternFill patternType="solid">
        <fgColor rgb="FFFFDDFF"/>
        <bgColor indexed="64"/>
      </patternFill>
    </fill>
    <fill>
      <patternFill patternType="solid">
        <fgColor rgb="FFFFF3FF"/>
        <bgColor indexed="64"/>
      </patternFill>
    </fill>
    <fill>
      <patternFill patternType="solid">
        <fgColor rgb="FFFFD5FF"/>
        <bgColor indexed="64"/>
      </patternFill>
    </fill>
  </fills>
  <borders count="51">
    <border>
      <left/>
      <right/>
      <top/>
      <bottom/>
      <diagonal/>
    </border>
    <border>
      <left style="medium">
        <color indexed="8"/>
      </left>
      <right/>
      <top style="medium">
        <color indexed="8"/>
      </top>
      <bottom/>
      <diagonal/>
    </border>
    <border>
      <left/>
      <right/>
      <top style="medium">
        <color indexed="8"/>
      </top>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diagonal/>
    </border>
    <border>
      <left/>
      <right style="medium">
        <color indexed="8"/>
      </right>
      <top/>
      <bottom style="medium">
        <color indexed="8"/>
      </bottom>
      <diagonal/>
    </border>
    <border>
      <left/>
      <right style="medium">
        <color indexed="8"/>
      </right>
      <top style="medium">
        <color indexed="8"/>
      </top>
      <bottom style="medium">
        <color indexed="8"/>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bottom style="thin">
        <color auto="1"/>
      </bottom>
      <diagonal/>
    </border>
    <border>
      <left/>
      <right style="medium">
        <color auto="1"/>
      </right>
      <top/>
      <bottom/>
      <diagonal/>
    </border>
    <border>
      <left/>
      <right/>
      <top style="thin">
        <color auto="1"/>
      </top>
      <bottom/>
      <diagonal/>
    </border>
    <border>
      <left/>
      <right style="medium">
        <color auto="1"/>
      </right>
      <top style="thin">
        <color auto="1"/>
      </top>
      <bottom/>
      <diagonal/>
    </border>
    <border>
      <left/>
      <right/>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bottom/>
      <diagonal/>
    </border>
    <border>
      <left/>
      <right style="medium">
        <color auto="1"/>
      </right>
      <top style="medium">
        <color auto="1"/>
      </top>
      <bottom style="medium">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medium">
        <color auto="1"/>
      </left>
      <right/>
      <top/>
      <bottom style="medium">
        <color auto="1"/>
      </bottom>
      <diagonal/>
    </border>
    <border>
      <left/>
      <right/>
      <top style="medium">
        <color auto="1"/>
      </top>
      <bottom/>
      <diagonal/>
    </border>
    <border>
      <left/>
      <right style="medium">
        <color auto="1"/>
      </right>
      <top style="medium">
        <color auto="1"/>
      </top>
      <bottom/>
      <diagonal/>
    </border>
    <border>
      <left/>
      <right/>
      <top style="medium">
        <color auto="1"/>
      </top>
      <bottom style="medium">
        <color auto="1"/>
      </bottom>
      <diagonal/>
    </border>
    <border>
      <left style="medium">
        <color auto="1"/>
      </left>
      <right/>
      <top style="double">
        <color auto="1"/>
      </top>
      <bottom style="medium">
        <color auto="1"/>
      </bottom>
      <diagonal/>
    </border>
    <border>
      <left/>
      <right style="thin">
        <color auto="1"/>
      </right>
      <top style="double">
        <color auto="1"/>
      </top>
      <bottom style="medium">
        <color auto="1"/>
      </bottom>
      <diagonal/>
    </border>
    <border>
      <left style="medium">
        <color auto="1"/>
      </left>
      <right/>
      <top style="medium">
        <color auto="1"/>
      </top>
      <bottom/>
      <diagonal/>
    </border>
    <border>
      <left style="medium">
        <color auto="1"/>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medium">
        <color auto="1"/>
      </bottom>
      <diagonal/>
    </border>
    <border>
      <left style="thin">
        <color auto="1"/>
      </left>
      <right style="medium">
        <color auto="1"/>
      </right>
      <top style="double">
        <color auto="1"/>
      </top>
      <bottom style="medium">
        <color auto="1"/>
      </bottom>
      <diagonal/>
    </border>
    <border>
      <left style="thin">
        <color auto="1"/>
      </left>
      <right style="medium">
        <color auto="1"/>
      </right>
      <top/>
      <bottom style="thin">
        <color auto="1"/>
      </bottom>
      <diagonal/>
    </border>
    <border>
      <left style="thin">
        <color auto="1"/>
      </left>
      <right/>
      <top style="thin">
        <color auto="1"/>
      </top>
      <bottom style="thin">
        <color auto="1"/>
      </bottom>
      <diagonal/>
    </border>
    <border>
      <left style="medium">
        <color indexed="64"/>
      </left>
      <right style="medium">
        <color indexed="64"/>
      </right>
      <top style="double">
        <color indexed="64"/>
      </top>
      <bottom style="medium">
        <color indexed="64"/>
      </bottom>
      <diagonal/>
    </border>
    <border>
      <left/>
      <right style="thin">
        <color auto="1"/>
      </right>
      <top style="thin">
        <color auto="1"/>
      </top>
      <bottom/>
      <diagonal/>
    </border>
    <border>
      <left/>
      <right style="thin">
        <color auto="1"/>
      </right>
      <top/>
      <bottom/>
      <diagonal/>
    </border>
    <border>
      <left style="thin">
        <color auto="1"/>
      </left>
      <right/>
      <top style="thin">
        <color auto="1"/>
      </top>
      <bottom style="double">
        <color auto="1"/>
      </bottom>
      <diagonal/>
    </border>
    <border>
      <left/>
      <right style="medium">
        <color auto="1"/>
      </right>
      <top style="thin">
        <color auto="1"/>
      </top>
      <bottom style="double">
        <color auto="1"/>
      </bottom>
      <diagonal/>
    </border>
    <border>
      <left style="medium">
        <color auto="1"/>
      </left>
      <right/>
      <top style="thin">
        <color auto="1"/>
      </top>
      <bottom style="double">
        <color auto="1"/>
      </bottom>
      <diagonal/>
    </border>
    <border>
      <left/>
      <right style="thin">
        <color auto="1"/>
      </right>
      <top style="thin">
        <color auto="1"/>
      </top>
      <bottom style="double">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style="medium">
        <color auto="1"/>
      </top>
      <bottom style="double">
        <color auto="1"/>
      </bottom>
      <diagonal/>
    </border>
  </borders>
  <cellStyleXfs count="17">
    <xf numFmtId="0" fontId="0" fillId="0" borderId="0"/>
    <xf numFmtId="44" fontId="2" fillId="0" borderId="0" applyFont="0" applyFill="0" applyBorder="0" applyAlignment="0" applyProtection="0"/>
    <xf numFmtId="44" fontId="9" fillId="0" borderId="0" applyFont="0" applyFill="0" applyBorder="0" applyAlignment="0" applyProtection="0"/>
    <xf numFmtId="0" fontId="5" fillId="0" borderId="0" applyNumberFormat="0" applyFill="0" applyBorder="0" applyAlignment="0" applyProtection="0">
      <alignment vertical="top"/>
      <protection locked="0"/>
    </xf>
    <xf numFmtId="0" fontId="6" fillId="0" borderId="0">
      <alignment vertical="center"/>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 fillId="0" borderId="0"/>
  </cellStyleXfs>
  <cellXfs count="211">
    <xf numFmtId="0" fontId="0" fillId="0" borderId="0" xfId="0"/>
    <xf numFmtId="0" fontId="4" fillId="0" borderId="0" xfId="0" applyFont="1" applyAlignment="1">
      <alignment vertical="top" wrapText="1"/>
    </xf>
    <xf numFmtId="0" fontId="0" fillId="0" borderId="0" xfId="0"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4" fillId="0" borderId="0" xfId="0" applyFont="1" applyAlignment="1">
      <alignment horizontal="center" vertical="top" wrapText="1"/>
    </xf>
    <xf numFmtId="0" fontId="0" fillId="0" borderId="0" xfId="0" applyAlignment="1">
      <alignment horizontal="center" vertical="top" wrapText="1"/>
    </xf>
    <xf numFmtId="0" fontId="0" fillId="0" borderId="2" xfId="0" applyBorder="1" applyAlignment="1">
      <alignment horizontal="center" vertical="top" wrapText="1"/>
    </xf>
    <xf numFmtId="0" fontId="0" fillId="0" borderId="7" xfId="0" applyBorder="1" applyAlignment="1">
      <alignment horizontal="center" vertical="top" wrapText="1"/>
    </xf>
    <xf numFmtId="0" fontId="0" fillId="0" borderId="4" xfId="0" applyBorder="1" applyAlignment="1">
      <alignment horizontal="center" vertical="top" wrapText="1"/>
    </xf>
    <xf numFmtId="0" fontId="5" fillId="0" borderId="4" xfId="3" quotePrefix="1" applyNumberFormat="1" applyBorder="1" applyAlignment="1" applyProtection="1">
      <alignment horizontal="center" vertical="top" wrapText="1"/>
    </xf>
    <xf numFmtId="0" fontId="0" fillId="0" borderId="8" xfId="0" applyBorder="1" applyAlignment="1">
      <alignment horizontal="center" vertical="top" wrapText="1"/>
    </xf>
    <xf numFmtId="0" fontId="0" fillId="0" borderId="6" xfId="0" applyBorder="1" applyAlignment="1">
      <alignment horizontal="center" vertical="top" wrapText="1"/>
    </xf>
    <xf numFmtId="0" fontId="0" fillId="0" borderId="9" xfId="0" applyBorder="1" applyAlignment="1">
      <alignment horizontal="center" vertical="top" wrapText="1"/>
    </xf>
    <xf numFmtId="0" fontId="4" fillId="0" borderId="32" xfId="0" applyFont="1" applyBorder="1" applyAlignment="1">
      <alignment horizontal="left" vertical="top"/>
    </xf>
    <xf numFmtId="0" fontId="4" fillId="0" borderId="32" xfId="0" applyFont="1" applyBorder="1" applyAlignment="1">
      <alignment horizontal="center" vertical="center"/>
    </xf>
    <xf numFmtId="8" fontId="4" fillId="0" borderId="32" xfId="0" applyNumberFormat="1" applyFont="1" applyBorder="1" applyAlignment="1">
      <alignment horizontal="center" vertical="center"/>
    </xf>
    <xf numFmtId="0" fontId="2" fillId="0" borderId="0" xfId="0" applyFont="1" applyAlignment="1">
      <alignment vertical="top"/>
    </xf>
    <xf numFmtId="0" fontId="7" fillId="0" borderId="0" xfId="16" applyFont="1" applyAlignment="1">
      <alignment vertical="top"/>
    </xf>
    <xf numFmtId="0" fontId="2" fillId="0" borderId="0" xfId="16" applyFont="1" applyAlignment="1" applyProtection="1">
      <alignment vertical="top"/>
      <protection locked="0"/>
    </xf>
    <xf numFmtId="0" fontId="15" fillId="0" borderId="0" xfId="16" applyFont="1" applyAlignment="1">
      <alignment vertical="top"/>
    </xf>
    <xf numFmtId="0" fontId="16" fillId="0" borderId="0" xfId="16" applyFont="1" applyAlignment="1">
      <alignment vertical="top" wrapText="1"/>
    </xf>
    <xf numFmtId="164" fontId="10" fillId="0" borderId="0" xfId="0" applyNumberFormat="1" applyFont="1" applyAlignment="1">
      <alignment horizontal="center" vertical="center"/>
    </xf>
    <xf numFmtId="0" fontId="2" fillId="0" borderId="0" xfId="0" applyFont="1"/>
    <xf numFmtId="0" fontId="17" fillId="4" borderId="0" xfId="16" applyFont="1" applyFill="1" applyAlignment="1">
      <alignment horizontal="left" vertical="center" wrapText="1"/>
    </xf>
    <xf numFmtId="0" fontId="17" fillId="4" borderId="0" xfId="16" applyFont="1" applyFill="1" applyAlignment="1">
      <alignment horizontal="left" vertical="center"/>
    </xf>
    <xf numFmtId="0" fontId="17" fillId="4" borderId="0" xfId="16" applyFont="1" applyFill="1" applyAlignment="1">
      <alignment horizontal="left" wrapText="1"/>
    </xf>
    <xf numFmtId="0" fontId="2" fillId="0" borderId="0" xfId="16" applyFont="1" applyAlignment="1" applyProtection="1">
      <alignment vertical="center"/>
      <protection locked="0"/>
    </xf>
    <xf numFmtId="0" fontId="15" fillId="0" borderId="0" xfId="16" applyFont="1"/>
    <xf numFmtId="0" fontId="16" fillId="0" borderId="0" xfId="16" applyFont="1" applyAlignment="1">
      <alignment horizontal="left" vertical="top" wrapText="1"/>
    </xf>
    <xf numFmtId="0" fontId="16" fillId="0" borderId="0" xfId="16" applyFont="1" applyAlignment="1">
      <alignment horizontal="left" vertical="top"/>
    </xf>
    <xf numFmtId="0" fontId="7" fillId="0" borderId="0" xfId="16" applyFont="1" applyAlignment="1">
      <alignment vertical="top" wrapText="1"/>
    </xf>
    <xf numFmtId="0" fontId="16" fillId="0" borderId="0" xfId="16" applyFont="1" applyAlignment="1">
      <alignment vertical="top"/>
    </xf>
    <xf numFmtId="14" fontId="16" fillId="0" borderId="0" xfId="16" applyNumberFormat="1" applyFont="1" applyAlignment="1">
      <alignment horizontal="left" vertical="top" wrapText="1"/>
    </xf>
    <xf numFmtId="0" fontId="2" fillId="0" borderId="0" xfId="0" applyFont="1" applyAlignment="1">
      <alignment horizontal="left" wrapText="1"/>
    </xf>
    <xf numFmtId="0" fontId="2" fillId="0" borderId="0" xfId="0" applyFont="1" applyAlignment="1">
      <alignment wrapText="1"/>
    </xf>
    <xf numFmtId="0" fontId="2" fillId="0" borderId="0" xfId="0" applyFont="1" applyAlignment="1" applyProtection="1">
      <alignment vertical="center"/>
      <protection locked="0"/>
    </xf>
    <xf numFmtId="0" fontId="4" fillId="0" borderId="0" xfId="0" applyFont="1" applyAlignment="1" applyProtection="1">
      <alignment horizontal="center" vertical="center"/>
      <protection locked="0"/>
    </xf>
    <xf numFmtId="0" fontId="4" fillId="0" borderId="0" xfId="0" applyFont="1" applyAlignment="1">
      <alignment horizontal="left" vertical="center"/>
    </xf>
    <xf numFmtId="0" fontId="4" fillId="0" borderId="0" xfId="0" applyFont="1" applyAlignment="1" applyProtection="1">
      <alignment vertical="center"/>
      <protection locked="0"/>
    </xf>
    <xf numFmtId="0" fontId="4" fillId="0" borderId="0" xfId="0" applyFont="1" applyAlignment="1" applyProtection="1">
      <alignment horizontal="right" vertical="center"/>
      <protection locked="0"/>
    </xf>
    <xf numFmtId="0" fontId="4" fillId="0" borderId="0" xfId="0" applyFont="1" applyAlignment="1">
      <alignment vertical="center"/>
    </xf>
    <xf numFmtId="0" fontId="4" fillId="0" borderId="0" xfId="0" applyFont="1" applyAlignment="1" applyProtection="1">
      <alignment horizontal="left" vertical="center"/>
      <protection locked="0"/>
    </xf>
    <xf numFmtId="14" fontId="2" fillId="0" borderId="0" xfId="0" applyNumberFormat="1" applyFont="1" applyAlignment="1" applyProtection="1">
      <alignment horizontal="center" vertical="center"/>
      <protection locked="0"/>
    </xf>
    <xf numFmtId="0" fontId="2" fillId="2" borderId="0" xfId="0" applyFont="1" applyFill="1" applyAlignment="1" applyProtection="1">
      <alignment vertical="center"/>
      <protection locked="0"/>
    </xf>
    <xf numFmtId="0" fontId="16" fillId="3" borderId="10" xfId="0" applyFont="1" applyFill="1" applyBorder="1" applyAlignment="1">
      <alignment vertical="center"/>
    </xf>
    <xf numFmtId="14" fontId="7" fillId="3" borderId="10" xfId="0" applyNumberFormat="1" applyFont="1" applyFill="1" applyBorder="1" applyAlignment="1">
      <alignment horizontal="center" vertical="center"/>
    </xf>
    <xf numFmtId="0" fontId="2" fillId="0" borderId="0" xfId="0" applyFont="1" applyAlignment="1">
      <alignment vertical="center"/>
    </xf>
    <xf numFmtId="166" fontId="7" fillId="0" borderId="10" xfId="0" applyNumberFormat="1" applyFont="1" applyBorder="1" applyAlignment="1">
      <alignment horizontal="center" vertical="center"/>
    </xf>
    <xf numFmtId="44" fontId="7" fillId="0" borderId="10" xfId="1" applyFont="1" applyFill="1" applyBorder="1" applyAlignment="1" applyProtection="1">
      <alignment vertical="center"/>
    </xf>
    <xf numFmtId="0" fontId="16" fillId="0" borderId="0" xfId="0" applyFont="1" applyAlignment="1">
      <alignment vertical="center"/>
    </xf>
    <xf numFmtId="14" fontId="7" fillId="0" borderId="0" xfId="0" applyNumberFormat="1" applyFont="1" applyAlignment="1">
      <alignment horizontal="center" vertical="center"/>
    </xf>
    <xf numFmtId="0" fontId="16" fillId="0" borderId="0" xfId="0" applyFont="1" applyAlignment="1">
      <alignment horizontal="center" vertical="center"/>
    </xf>
    <xf numFmtId="0" fontId="7" fillId="0" borderId="0" xfId="0" applyFont="1" applyAlignment="1">
      <alignment vertical="center"/>
    </xf>
    <xf numFmtId="0" fontId="13" fillId="0" borderId="0" xfId="0" applyFont="1" applyAlignment="1">
      <alignment wrapText="1"/>
    </xf>
    <xf numFmtId="0" fontId="2" fillId="2" borderId="19" xfId="0" applyFont="1" applyFill="1" applyBorder="1" applyAlignment="1">
      <alignment horizontal="center" vertical="center"/>
    </xf>
    <xf numFmtId="1" fontId="2" fillId="0" borderId="32" xfId="0" applyNumberFormat="1" applyFont="1" applyBorder="1" applyAlignment="1">
      <alignment horizontal="center" vertical="center"/>
    </xf>
    <xf numFmtId="0" fontId="2" fillId="0" borderId="34" xfId="0" applyFont="1" applyBorder="1" applyAlignment="1" applyProtection="1">
      <alignment horizontal="center" vertical="center"/>
      <protection locked="0"/>
    </xf>
    <xf numFmtId="8" fontId="2" fillId="0" borderId="34" xfId="0" applyNumberFormat="1" applyFont="1" applyBorder="1" applyAlignment="1">
      <alignment horizontal="center" vertical="center"/>
    </xf>
    <xf numFmtId="0" fontId="2" fillId="0" borderId="0" xfId="0" applyFont="1" applyAlignment="1">
      <alignment vertical="center" wrapText="1"/>
    </xf>
    <xf numFmtId="0" fontId="2" fillId="2" borderId="20" xfId="0" applyFont="1" applyFill="1" applyBorder="1" applyAlignment="1">
      <alignment horizontal="center" vertical="center"/>
    </xf>
    <xf numFmtId="164" fontId="8" fillId="2" borderId="0" xfId="0" applyNumberFormat="1" applyFont="1" applyFill="1" applyAlignment="1">
      <alignment horizontal="center" vertical="center"/>
    </xf>
    <xf numFmtId="167" fontId="2" fillId="0" borderId="0" xfId="0" applyNumberFormat="1" applyFont="1" applyAlignment="1" applyProtection="1">
      <alignment horizontal="center" vertical="center"/>
      <protection locked="0"/>
    </xf>
    <xf numFmtId="0" fontId="4" fillId="0" borderId="0" xfId="0" applyFont="1" applyAlignment="1">
      <alignment horizontal="center" vertical="center" wrapText="1"/>
    </xf>
    <xf numFmtId="0" fontId="13" fillId="0" borderId="0" xfId="0" applyFont="1" applyAlignment="1">
      <alignment vertical="center"/>
    </xf>
    <xf numFmtId="0" fontId="2" fillId="0" borderId="0" xfId="0" applyFont="1" applyAlignment="1">
      <alignment horizontal="left" vertical="top" wrapText="1"/>
    </xf>
    <xf numFmtId="0" fontId="7" fillId="0" borderId="24" xfId="0" applyFont="1" applyBorder="1" applyAlignment="1">
      <alignment vertical="center"/>
    </xf>
    <xf numFmtId="0" fontId="7" fillId="0" borderId="38" xfId="0" applyFont="1" applyBorder="1" applyAlignment="1">
      <alignment vertical="center"/>
    </xf>
    <xf numFmtId="167" fontId="2" fillId="0" borderId="0" xfId="0" applyNumberFormat="1" applyFont="1" applyAlignment="1" applyProtection="1">
      <alignment vertical="center"/>
      <protection locked="0"/>
    </xf>
    <xf numFmtId="166" fontId="7" fillId="3" borderId="10" xfId="0" applyNumberFormat="1" applyFont="1" applyFill="1" applyBorder="1" applyAlignment="1" applyProtection="1">
      <alignment horizontal="center" vertical="center"/>
      <protection locked="0"/>
    </xf>
    <xf numFmtId="0" fontId="7" fillId="3" borderId="21" xfId="0" applyFont="1" applyFill="1" applyBorder="1" applyAlignment="1">
      <alignment vertical="center"/>
    </xf>
    <xf numFmtId="42" fontId="7" fillId="3" borderId="11" xfId="0" applyNumberFormat="1" applyFont="1" applyFill="1" applyBorder="1" applyAlignment="1">
      <alignment vertical="center"/>
    </xf>
    <xf numFmtId="8" fontId="4" fillId="0" borderId="0" xfId="0" applyNumberFormat="1" applyFont="1" applyAlignment="1">
      <alignment horizontal="center" vertical="center"/>
    </xf>
    <xf numFmtId="0" fontId="2" fillId="0" borderId="26" xfId="0" applyFont="1" applyBorder="1" applyAlignment="1" applyProtection="1">
      <alignment vertical="center"/>
      <protection locked="0"/>
    </xf>
    <xf numFmtId="1" fontId="2" fillId="0" borderId="0" xfId="0" applyNumberFormat="1" applyFont="1" applyAlignment="1">
      <alignment horizontal="center" vertical="center"/>
    </xf>
    <xf numFmtId="0" fontId="4" fillId="0" borderId="20" xfId="0" applyFont="1" applyBorder="1" applyAlignment="1" applyProtection="1">
      <alignment horizontal="center" vertical="center"/>
      <protection locked="0"/>
    </xf>
    <xf numFmtId="0" fontId="4" fillId="0" borderId="13" xfId="0" applyFont="1" applyBorder="1" applyAlignment="1" applyProtection="1">
      <alignment horizontal="center"/>
      <protection locked="0"/>
    </xf>
    <xf numFmtId="0" fontId="2" fillId="0" borderId="0" xfId="0" applyFont="1" applyAlignment="1">
      <alignment horizontal="center"/>
    </xf>
    <xf numFmtId="0" fontId="4" fillId="0" borderId="0" xfId="0" applyFont="1" applyAlignment="1">
      <alignment horizontal="center" vertical="center"/>
    </xf>
    <xf numFmtId="0" fontId="13" fillId="0" borderId="0" xfId="0" applyFont="1" applyAlignment="1">
      <alignment vertical="center" wrapText="1"/>
    </xf>
    <xf numFmtId="14" fontId="4" fillId="0" borderId="24" xfId="0" applyNumberFormat="1" applyFont="1" applyBorder="1" applyAlignment="1" applyProtection="1">
      <alignment horizontal="center" vertical="center"/>
      <protection locked="0"/>
    </xf>
    <xf numFmtId="0" fontId="10" fillId="0" borderId="0" xfId="0" applyFont="1" applyAlignment="1">
      <alignment horizontal="center" vertical="center"/>
    </xf>
    <xf numFmtId="0" fontId="4" fillId="6" borderId="20" xfId="0" applyFont="1" applyFill="1" applyBorder="1" applyAlignment="1">
      <alignment horizontal="center" vertical="center" textRotation="90" wrapText="1"/>
    </xf>
    <xf numFmtId="0" fontId="4" fillId="7" borderId="22" xfId="0" applyFont="1" applyFill="1" applyBorder="1" applyAlignment="1">
      <alignment horizontal="center" vertical="center" textRotation="90" wrapText="1"/>
    </xf>
    <xf numFmtId="42" fontId="2" fillId="7" borderId="20" xfId="1" applyNumberFormat="1" applyFont="1" applyFill="1" applyBorder="1" applyAlignment="1" applyProtection="1">
      <alignment horizontal="center" vertical="center" wrapText="1"/>
    </xf>
    <xf numFmtId="7" fontId="4" fillId="7" borderId="20" xfId="1" applyNumberFormat="1" applyFont="1" applyFill="1" applyBorder="1" applyAlignment="1" applyProtection="1">
      <alignment horizontal="center" vertical="center" wrapText="1"/>
    </xf>
    <xf numFmtId="44" fontId="7" fillId="7" borderId="10" xfId="1" applyFont="1" applyFill="1" applyBorder="1" applyAlignment="1" applyProtection="1">
      <alignment vertical="center"/>
    </xf>
    <xf numFmtId="8" fontId="4" fillId="7" borderId="20" xfId="1" applyNumberFormat="1" applyFont="1" applyFill="1" applyBorder="1" applyAlignment="1" applyProtection="1">
      <alignment horizontal="center" vertical="center" wrapText="1"/>
    </xf>
    <xf numFmtId="42" fontId="4" fillId="7" borderId="20" xfId="1" applyNumberFormat="1" applyFont="1" applyFill="1" applyBorder="1" applyAlignment="1" applyProtection="1">
      <alignment horizontal="center" vertical="center" wrapText="1"/>
    </xf>
    <xf numFmtId="44" fontId="7" fillId="6" borderId="10" xfId="1" applyFont="1" applyFill="1" applyBorder="1" applyAlignment="1" applyProtection="1">
      <alignment vertical="center"/>
    </xf>
    <xf numFmtId="14" fontId="16" fillId="5" borderId="0" xfId="16" applyNumberFormat="1" applyFont="1" applyFill="1" applyAlignment="1">
      <alignment horizontal="left" vertical="top" wrapText="1"/>
    </xf>
    <xf numFmtId="0" fontId="16" fillId="5" borderId="0" xfId="16" applyFont="1" applyFill="1" applyAlignment="1">
      <alignment vertical="top" wrapText="1"/>
    </xf>
    <xf numFmtId="0" fontId="2" fillId="0" borderId="23" xfId="4" applyFont="1" applyBorder="1" applyAlignment="1" applyProtection="1">
      <alignment horizontal="center"/>
      <protection locked="0"/>
    </xf>
    <xf numFmtId="1" fontId="2" fillId="0" borderId="10" xfId="0" applyNumberFormat="1" applyFont="1" applyBorder="1" applyAlignment="1" applyProtection="1">
      <alignment horizontal="center" vertical="center"/>
      <protection locked="0"/>
    </xf>
    <xf numFmtId="166" fontId="2" fillId="0" borderId="10" xfId="0" applyNumberFormat="1" applyFont="1" applyBorder="1" applyAlignment="1" applyProtection="1">
      <alignment horizontal="center" vertical="center"/>
      <protection locked="0"/>
    </xf>
    <xf numFmtId="44" fontId="2" fillId="7" borderId="10" xfId="1" applyFont="1" applyFill="1" applyBorder="1" applyAlignment="1" applyProtection="1">
      <alignment vertical="center"/>
    </xf>
    <xf numFmtId="44" fontId="2" fillId="0" borderId="10" xfId="1" applyFont="1" applyFill="1" applyBorder="1" applyAlignment="1" applyProtection="1">
      <alignment vertical="center"/>
      <protection locked="0"/>
    </xf>
    <xf numFmtId="0" fontId="4" fillId="0" borderId="0" xfId="0" applyFont="1" applyAlignment="1">
      <alignment horizontal="right" vertical="center"/>
    </xf>
    <xf numFmtId="0" fontId="4" fillId="8" borderId="20" xfId="0" applyFont="1" applyFill="1" applyBorder="1" applyAlignment="1">
      <alignment horizontal="center" vertical="center" textRotation="90" wrapText="1"/>
    </xf>
    <xf numFmtId="14" fontId="4" fillId="8" borderId="20" xfId="0" applyNumberFormat="1" applyFont="1" applyFill="1" applyBorder="1" applyAlignment="1">
      <alignment horizontal="center" vertical="center" textRotation="90" wrapText="1"/>
    </xf>
    <xf numFmtId="0" fontId="4" fillId="8" borderId="20" xfId="0" applyFont="1" applyFill="1" applyBorder="1" applyAlignment="1">
      <alignment vertical="center" wrapText="1"/>
    </xf>
    <xf numFmtId="14" fontId="2" fillId="8" borderId="20" xfId="0" applyNumberFormat="1" applyFont="1" applyFill="1" applyBorder="1" applyAlignment="1">
      <alignment horizontal="center" vertical="center"/>
    </xf>
    <xf numFmtId="49" fontId="4" fillId="8" borderId="20" xfId="0" applyNumberFormat="1" applyFont="1" applyFill="1" applyBorder="1" applyAlignment="1">
      <alignment horizontal="center" vertical="center" wrapText="1"/>
    </xf>
    <xf numFmtId="7" fontId="4" fillId="8" borderId="20" xfId="1" applyNumberFormat="1" applyFont="1" applyFill="1" applyBorder="1" applyAlignment="1" applyProtection="1">
      <alignment horizontal="center" vertical="center" wrapText="1"/>
    </xf>
    <xf numFmtId="42" fontId="2" fillId="8" borderId="20" xfId="1" applyNumberFormat="1" applyFont="1" applyFill="1" applyBorder="1" applyAlignment="1" applyProtection="1">
      <alignment horizontal="center" vertical="center" wrapText="1"/>
    </xf>
    <xf numFmtId="8" fontId="4" fillId="8" borderId="20" xfId="1" applyNumberFormat="1" applyFont="1" applyFill="1" applyBorder="1" applyAlignment="1" applyProtection="1">
      <alignment horizontal="center" vertical="center" wrapText="1"/>
    </xf>
    <xf numFmtId="44" fontId="2" fillId="8" borderId="10" xfId="1" applyFont="1" applyFill="1" applyBorder="1" applyAlignment="1" applyProtection="1">
      <alignment vertical="center"/>
    </xf>
    <xf numFmtId="44" fontId="7" fillId="8" borderId="10" xfId="1" applyFont="1" applyFill="1" applyBorder="1" applyAlignment="1" applyProtection="1">
      <alignment vertical="center"/>
    </xf>
    <xf numFmtId="42" fontId="2" fillId="6" borderId="20" xfId="1" applyNumberFormat="1" applyFont="1" applyFill="1" applyBorder="1" applyAlignment="1" applyProtection="1">
      <alignment horizontal="center" vertical="center" wrapText="1"/>
    </xf>
    <xf numFmtId="8" fontId="4" fillId="6" borderId="20" xfId="1" applyNumberFormat="1" applyFont="1" applyFill="1" applyBorder="1" applyAlignment="1" applyProtection="1">
      <alignment horizontal="center" vertical="center" wrapText="1"/>
    </xf>
    <xf numFmtId="0" fontId="2" fillId="6" borderId="20" xfId="0" applyFont="1" applyFill="1" applyBorder="1" applyAlignment="1">
      <alignment vertical="center"/>
    </xf>
    <xf numFmtId="44" fontId="2" fillId="6" borderId="10" xfId="1" applyFont="1" applyFill="1" applyBorder="1" applyAlignment="1" applyProtection="1">
      <alignment vertical="center"/>
    </xf>
    <xf numFmtId="165" fontId="2" fillId="6" borderId="37" xfId="0" applyNumberFormat="1" applyFont="1" applyFill="1" applyBorder="1" applyAlignment="1">
      <alignment vertical="center"/>
    </xf>
    <xf numFmtId="165" fontId="4" fillId="6" borderId="11" xfId="0" applyNumberFormat="1" applyFont="1" applyFill="1" applyBorder="1" applyAlignment="1">
      <alignment vertical="center"/>
    </xf>
    <xf numFmtId="0" fontId="4" fillId="6" borderId="33" xfId="0" applyFont="1" applyFill="1" applyBorder="1" applyAlignment="1">
      <alignment horizontal="center" vertical="center" wrapText="1"/>
    </xf>
    <xf numFmtId="0" fontId="4" fillId="6" borderId="35" xfId="0" applyFont="1" applyFill="1" applyBorder="1" applyAlignment="1">
      <alignment horizontal="center" vertical="center"/>
    </xf>
    <xf numFmtId="0" fontId="4" fillId="6" borderId="19" xfId="0" applyFont="1" applyFill="1" applyBorder="1" applyAlignment="1">
      <alignment horizontal="center" vertical="center"/>
    </xf>
    <xf numFmtId="0" fontId="4" fillId="8" borderId="31" xfId="0" applyFont="1" applyFill="1" applyBorder="1" applyAlignment="1">
      <alignment horizontal="left" vertical="top"/>
    </xf>
    <xf numFmtId="0" fontId="4" fillId="8" borderId="26" xfId="0" applyFont="1" applyFill="1" applyBorder="1" applyAlignment="1">
      <alignment horizontal="left" vertical="top"/>
    </xf>
    <xf numFmtId="0" fontId="4" fillId="8" borderId="27" xfId="0" applyFont="1" applyFill="1" applyBorder="1" applyAlignment="1">
      <alignment horizontal="left" vertical="top"/>
    </xf>
    <xf numFmtId="0" fontId="4" fillId="8" borderId="32" xfId="0" applyFont="1" applyFill="1" applyBorder="1" applyAlignment="1">
      <alignment horizontal="left" vertical="top"/>
    </xf>
    <xf numFmtId="0" fontId="4" fillId="8" borderId="0" xfId="0" applyFont="1" applyFill="1" applyAlignment="1">
      <alignment horizontal="left" vertical="top"/>
    </xf>
    <xf numFmtId="0" fontId="4" fillId="8" borderId="13" xfId="0" applyFont="1" applyFill="1" applyBorder="1" applyAlignment="1">
      <alignment horizontal="left" vertical="top"/>
    </xf>
    <xf numFmtId="0" fontId="4" fillId="8" borderId="32" xfId="0" applyFont="1" applyFill="1" applyBorder="1" applyAlignment="1">
      <alignment horizontal="center" vertical="center"/>
    </xf>
    <xf numFmtId="0" fontId="4" fillId="8" borderId="0" xfId="0" applyFont="1" applyFill="1" applyAlignment="1">
      <alignment horizontal="center" vertical="center"/>
    </xf>
    <xf numFmtId="0" fontId="3" fillId="8" borderId="14" xfId="0" applyFont="1" applyFill="1" applyBorder="1" applyAlignment="1">
      <alignment horizontal="left" vertical="center"/>
    </xf>
    <xf numFmtId="0" fontId="3" fillId="8" borderId="14" xfId="0" applyFont="1" applyFill="1" applyBorder="1" applyAlignment="1">
      <alignment vertical="center"/>
    </xf>
    <xf numFmtId="0" fontId="3" fillId="8" borderId="15" xfId="0" applyFont="1" applyFill="1" applyBorder="1" applyAlignment="1">
      <alignment vertical="center"/>
    </xf>
    <xf numFmtId="0" fontId="4" fillId="8" borderId="32" xfId="0" applyFont="1" applyFill="1" applyBorder="1" applyAlignment="1">
      <alignment vertical="center"/>
    </xf>
    <xf numFmtId="0" fontId="4" fillId="8" borderId="0" xfId="0" applyFont="1" applyFill="1" applyAlignment="1">
      <alignment vertical="center"/>
    </xf>
    <xf numFmtId="1" fontId="4" fillId="8" borderId="0" xfId="0" applyNumberFormat="1" applyFont="1" applyFill="1" applyAlignment="1">
      <alignment horizontal="center" vertical="center"/>
    </xf>
    <xf numFmtId="0" fontId="2" fillId="8" borderId="0" xfId="0" applyFont="1" applyFill="1" applyAlignment="1">
      <alignment vertical="center"/>
    </xf>
    <xf numFmtId="1" fontId="2" fillId="8" borderId="0" xfId="0" applyNumberFormat="1" applyFont="1" applyFill="1" applyAlignment="1">
      <alignment horizontal="center" vertical="center"/>
    </xf>
    <xf numFmtId="0" fontId="2" fillId="8" borderId="13" xfId="0" applyFont="1" applyFill="1" applyBorder="1" applyAlignment="1">
      <alignment vertical="center"/>
    </xf>
    <xf numFmtId="0" fontId="4" fillId="8" borderId="25" xfId="0" applyFont="1" applyFill="1" applyBorder="1" applyAlignment="1">
      <alignment horizontal="center" vertical="center"/>
    </xf>
    <xf numFmtId="0" fontId="4" fillId="8" borderId="16" xfId="0" applyFont="1" applyFill="1" applyBorder="1" applyAlignment="1">
      <alignment horizontal="center" vertical="center"/>
    </xf>
    <xf numFmtId="0" fontId="3" fillId="8" borderId="17" xfId="0" applyFont="1" applyFill="1" applyBorder="1" applyAlignment="1">
      <alignment horizontal="left" vertical="center"/>
    </xf>
    <xf numFmtId="0" fontId="3" fillId="8" borderId="17" xfId="0" applyFont="1" applyFill="1" applyBorder="1" applyAlignment="1">
      <alignment vertical="center"/>
    </xf>
    <xf numFmtId="0" fontId="3" fillId="8" borderId="18" xfId="0" applyFont="1" applyFill="1" applyBorder="1" applyAlignment="1">
      <alignment vertical="center"/>
    </xf>
    <xf numFmtId="0" fontId="4" fillId="8" borderId="20" xfId="0" applyFont="1" applyFill="1" applyBorder="1" applyAlignment="1" applyProtection="1">
      <alignment horizontal="center" vertical="center" wrapText="1"/>
      <protection locked="0"/>
    </xf>
    <xf numFmtId="0" fontId="2" fillId="0" borderId="0" xfId="0" applyFont="1" applyAlignment="1">
      <alignment horizontal="right" vertical="top" wrapText="1"/>
    </xf>
    <xf numFmtId="0" fontId="2" fillId="0" borderId="16" xfId="0" applyFont="1" applyBorder="1" applyAlignment="1">
      <alignment vertical="top"/>
    </xf>
    <xf numFmtId="0" fontId="16" fillId="5" borderId="0" xfId="16" applyFont="1" applyFill="1" applyAlignment="1">
      <alignment horizontal="left" vertical="top" wrapText="1"/>
    </xf>
    <xf numFmtId="0" fontId="10" fillId="0" borderId="19" xfId="0" applyFont="1" applyBorder="1" applyAlignment="1">
      <alignment horizontal="center" vertical="center"/>
    </xf>
    <xf numFmtId="0" fontId="10" fillId="0" borderId="22" xfId="0" applyFont="1" applyBorder="1" applyAlignment="1">
      <alignment horizontal="center" vertical="center"/>
    </xf>
    <xf numFmtId="0" fontId="10" fillId="0" borderId="0" xfId="0" applyFont="1" applyAlignment="1">
      <alignment horizontal="center" vertical="center"/>
    </xf>
    <xf numFmtId="0" fontId="4" fillId="0" borderId="0" xfId="0" applyFont="1" applyAlignment="1">
      <alignment horizontal="center" vertical="center" wrapText="1"/>
    </xf>
    <xf numFmtId="0" fontId="4" fillId="0" borderId="19"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2" xfId="0" applyFont="1" applyBorder="1" applyAlignment="1">
      <alignment horizontal="center" vertical="center" wrapText="1"/>
    </xf>
    <xf numFmtId="0" fontId="4" fillId="8" borderId="19" xfId="0" applyFont="1" applyFill="1" applyBorder="1" applyAlignment="1">
      <alignment horizontal="center" vertical="center" wrapText="1"/>
    </xf>
    <xf numFmtId="0" fontId="4" fillId="8" borderId="22" xfId="0" applyFont="1" applyFill="1" applyBorder="1" applyAlignment="1">
      <alignment horizontal="center" vertical="center" wrapText="1"/>
    </xf>
    <xf numFmtId="164" fontId="2" fillId="6" borderId="39" xfId="0" applyNumberFormat="1" applyFont="1" applyFill="1" applyBorder="1" applyAlignment="1">
      <alignment horizontal="center" vertical="center"/>
    </xf>
    <xf numFmtId="0" fontId="4" fillId="6" borderId="39" xfId="0" applyFont="1" applyFill="1" applyBorder="1" applyAlignment="1">
      <alignment horizontal="center" vertical="center"/>
    </xf>
    <xf numFmtId="0" fontId="18" fillId="0" borderId="0" xfId="0" applyFont="1" applyAlignment="1" applyProtection="1">
      <alignment horizontal="left" vertical="center"/>
      <protection locked="0"/>
    </xf>
    <xf numFmtId="0" fontId="4" fillId="8" borderId="19" xfId="0" applyFont="1" applyFill="1" applyBorder="1" applyAlignment="1">
      <alignment horizontal="center" vertical="center"/>
    </xf>
    <xf numFmtId="0" fontId="4" fillId="8" borderId="28" xfId="0" applyFont="1" applyFill="1" applyBorder="1" applyAlignment="1">
      <alignment horizontal="center" vertical="center"/>
    </xf>
    <xf numFmtId="0" fontId="4" fillId="8" borderId="22" xfId="0" applyFont="1" applyFill="1" applyBorder="1" applyAlignment="1">
      <alignment horizontal="center" vertical="center"/>
    </xf>
    <xf numFmtId="164" fontId="2" fillId="0" borderId="20" xfId="0" applyNumberFormat="1" applyFont="1" applyBorder="1" applyAlignment="1">
      <alignment horizontal="center" vertical="center"/>
    </xf>
    <xf numFmtId="0" fontId="2" fillId="0" borderId="20" xfId="0" applyFont="1" applyBorder="1" applyAlignment="1">
      <alignment horizontal="center" vertical="center"/>
    </xf>
    <xf numFmtId="164" fontId="2" fillId="0" borderId="50" xfId="0" applyNumberFormat="1" applyFont="1" applyBorder="1" applyAlignment="1">
      <alignment horizontal="center" vertical="center"/>
    </xf>
    <xf numFmtId="0" fontId="4" fillId="6" borderId="44" xfId="0" applyFont="1" applyFill="1" applyBorder="1" applyAlignment="1">
      <alignment horizontal="center" wrapText="1"/>
    </xf>
    <xf numFmtId="0" fontId="4" fillId="6" borderId="45" xfId="0" applyFont="1" applyFill="1" applyBorder="1" applyAlignment="1">
      <alignment horizontal="center" wrapText="1"/>
    </xf>
    <xf numFmtId="8" fontId="4" fillId="0" borderId="42" xfId="0" applyNumberFormat="1" applyFont="1" applyBorder="1" applyAlignment="1">
      <alignment horizontal="center" vertical="center"/>
    </xf>
    <xf numFmtId="8" fontId="4" fillId="0" borderId="43" xfId="0" applyNumberFormat="1" applyFont="1" applyBorder="1" applyAlignment="1">
      <alignment horizontal="center" vertical="center"/>
    </xf>
    <xf numFmtId="0" fontId="4" fillId="6" borderId="29" xfId="0" applyFont="1" applyFill="1" applyBorder="1" applyAlignment="1">
      <alignment horizontal="center" vertical="center" wrapText="1"/>
    </xf>
    <xf numFmtId="0" fontId="4" fillId="6" borderId="30" xfId="0" applyFont="1" applyFill="1" applyBorder="1" applyAlignment="1">
      <alignment horizontal="center" vertical="center" wrapText="1"/>
    </xf>
    <xf numFmtId="169" fontId="4" fillId="6" borderId="35" xfId="0" applyNumberFormat="1" applyFont="1" applyFill="1" applyBorder="1" applyAlignment="1">
      <alignment horizontal="center" vertical="center"/>
    </xf>
    <xf numFmtId="169" fontId="4" fillId="6" borderId="36" xfId="0" applyNumberFormat="1" applyFont="1" applyFill="1" applyBorder="1" applyAlignment="1">
      <alignment horizontal="center" vertical="center"/>
    </xf>
    <xf numFmtId="0" fontId="13" fillId="0" borderId="16" xfId="0" applyFont="1" applyBorder="1" applyAlignment="1">
      <alignment horizontal="left" wrapText="1"/>
    </xf>
    <xf numFmtId="0" fontId="13" fillId="6" borderId="19" xfId="0" applyFont="1" applyFill="1" applyBorder="1" applyAlignment="1">
      <alignment horizontal="center" vertical="center"/>
    </xf>
    <xf numFmtId="0" fontId="13" fillId="6" borderId="28" xfId="0" applyFont="1" applyFill="1" applyBorder="1" applyAlignment="1">
      <alignment horizontal="center" vertical="center"/>
    </xf>
    <xf numFmtId="0" fontId="13" fillId="6" borderId="22" xfId="0" applyFont="1" applyFill="1" applyBorder="1" applyAlignment="1">
      <alignment horizontal="center" vertical="center"/>
    </xf>
    <xf numFmtId="0" fontId="4" fillId="6" borderId="48" xfId="0" applyFont="1" applyFill="1" applyBorder="1" applyAlignment="1">
      <alignment horizontal="center" vertical="center" wrapText="1"/>
    </xf>
    <xf numFmtId="0" fontId="4" fillId="6" borderId="49" xfId="0" applyFont="1" applyFill="1" applyBorder="1" applyAlignment="1">
      <alignment horizontal="center" vertical="center" wrapText="1"/>
    </xf>
    <xf numFmtId="0" fontId="4" fillId="6" borderId="46" xfId="0" applyFont="1" applyFill="1" applyBorder="1" applyAlignment="1">
      <alignment horizontal="center" vertical="center"/>
    </xf>
    <xf numFmtId="0" fontId="4" fillId="6" borderId="47" xfId="0" applyFont="1" applyFill="1" applyBorder="1" applyAlignment="1">
      <alignment horizontal="center" vertical="center"/>
    </xf>
    <xf numFmtId="0" fontId="4" fillId="6" borderId="20" xfId="0" applyFont="1" applyFill="1" applyBorder="1" applyAlignment="1">
      <alignment horizontal="center" vertical="center"/>
    </xf>
    <xf numFmtId="0" fontId="16" fillId="0" borderId="0" xfId="0" applyFont="1" applyAlignment="1">
      <alignment horizontal="right" vertical="center"/>
    </xf>
    <xf numFmtId="0" fontId="16" fillId="0" borderId="41" xfId="0" applyFont="1" applyBorder="1" applyAlignment="1">
      <alignment horizontal="right" vertical="center"/>
    </xf>
    <xf numFmtId="14" fontId="4" fillId="0" borderId="24" xfId="0" applyNumberFormat="1" applyFont="1" applyBorder="1" applyAlignment="1" applyProtection="1">
      <alignment horizontal="left" vertical="center"/>
      <protection locked="0"/>
    </xf>
    <xf numFmtId="167" fontId="2" fillId="0" borderId="0" xfId="0" applyNumberFormat="1" applyFont="1" applyAlignment="1" applyProtection="1">
      <alignment horizontal="center" vertical="center"/>
      <protection locked="0"/>
    </xf>
    <xf numFmtId="0" fontId="4" fillId="8" borderId="19" xfId="0" applyFont="1" applyFill="1" applyBorder="1" applyAlignment="1">
      <alignment horizontal="center" vertical="center" textRotation="90" wrapText="1"/>
    </xf>
    <xf numFmtId="0" fontId="4" fillId="8" borderId="22" xfId="0" applyFont="1" applyFill="1" applyBorder="1" applyAlignment="1">
      <alignment horizontal="center" vertical="center" textRotation="90" wrapText="1"/>
    </xf>
    <xf numFmtId="0" fontId="4" fillId="7" borderId="19" xfId="0" applyFont="1" applyFill="1" applyBorder="1" applyAlignment="1">
      <alignment horizontal="center" vertical="center" textRotation="90" wrapText="1"/>
    </xf>
    <xf numFmtId="0" fontId="4" fillId="7" borderId="22" xfId="0" applyFont="1" applyFill="1" applyBorder="1" applyAlignment="1">
      <alignment horizontal="center" vertical="center" textRotation="90" wrapText="1"/>
    </xf>
    <xf numFmtId="0" fontId="4" fillId="6" borderId="19" xfId="0" applyFont="1" applyFill="1" applyBorder="1" applyAlignment="1">
      <alignment horizontal="center" vertical="center" textRotation="90" wrapText="1"/>
    </xf>
    <xf numFmtId="0" fontId="4" fillId="6" borderId="22" xfId="0" applyFont="1" applyFill="1" applyBorder="1" applyAlignment="1">
      <alignment horizontal="center" vertical="center" textRotation="90" wrapText="1"/>
    </xf>
    <xf numFmtId="0" fontId="16" fillId="0" borderId="14" xfId="0" applyFont="1" applyBorder="1" applyAlignment="1">
      <alignment horizontal="right" vertical="center"/>
    </xf>
    <xf numFmtId="0" fontId="16" fillId="0" borderId="40" xfId="0" applyFont="1" applyBorder="1" applyAlignment="1">
      <alignment horizontal="right" vertical="center"/>
    </xf>
    <xf numFmtId="0" fontId="2" fillId="0" borderId="24" xfId="0" applyFont="1" applyBorder="1" applyAlignment="1" applyProtection="1">
      <alignment horizontal="center" vertical="center"/>
      <protection locked="0"/>
    </xf>
    <xf numFmtId="0" fontId="4" fillId="0" borderId="24" xfId="0" applyFont="1" applyBorder="1" applyAlignment="1" applyProtection="1">
      <alignment horizontal="left" vertical="center"/>
      <protection locked="0"/>
    </xf>
    <xf numFmtId="167" fontId="2" fillId="0" borderId="24" xfId="0" applyNumberFormat="1" applyFont="1" applyBorder="1" applyAlignment="1" applyProtection="1">
      <alignment horizontal="center" vertical="center"/>
      <protection locked="0"/>
    </xf>
    <xf numFmtId="44" fontId="4" fillId="2" borderId="24" xfId="1" applyFont="1" applyFill="1" applyBorder="1" applyAlignment="1" applyProtection="1">
      <alignment horizontal="center" vertical="center"/>
      <protection locked="0"/>
    </xf>
    <xf numFmtId="44" fontId="4" fillId="6" borderId="24" xfId="1" applyFont="1" applyFill="1" applyBorder="1" applyAlignment="1" applyProtection="1">
      <alignment horizontal="center" vertical="center"/>
    </xf>
    <xf numFmtId="0" fontId="2" fillId="0" borderId="12" xfId="0" applyFont="1" applyBorder="1" applyAlignment="1" applyProtection="1">
      <alignment vertical="center"/>
      <protection locked="0"/>
    </xf>
    <xf numFmtId="0" fontId="13" fillId="0" borderId="0" xfId="0" applyFont="1" applyAlignment="1">
      <alignment horizontal="center" vertical="center"/>
    </xf>
    <xf numFmtId="0" fontId="13" fillId="0" borderId="0" xfId="0" applyFont="1" applyAlignment="1">
      <alignment horizontal="center" vertical="center" wrapText="1"/>
    </xf>
    <xf numFmtId="0" fontId="4" fillId="0" borderId="0" xfId="0" applyFont="1" applyAlignment="1" applyProtection="1">
      <alignment horizontal="center" vertical="center"/>
      <protection locked="0"/>
    </xf>
    <xf numFmtId="0" fontId="4" fillId="0" borderId="12" xfId="0" applyFont="1" applyBorder="1" applyAlignment="1" applyProtection="1">
      <alignment horizontal="left" vertical="center"/>
      <protection locked="0"/>
    </xf>
    <xf numFmtId="168" fontId="4" fillId="2" borderId="12" xfId="1" applyNumberFormat="1" applyFont="1" applyFill="1" applyBorder="1" applyAlignment="1" applyProtection="1">
      <alignment horizontal="center" vertical="center"/>
      <protection locked="0"/>
    </xf>
    <xf numFmtId="0" fontId="4" fillId="0" borderId="24" xfId="0" applyFont="1" applyBorder="1" applyAlignment="1">
      <alignment horizontal="center" vertical="center"/>
    </xf>
    <xf numFmtId="0" fontId="4" fillId="0" borderId="0" xfId="0" applyFont="1" applyAlignment="1">
      <alignment horizontal="right" vertical="center"/>
    </xf>
    <xf numFmtId="0" fontId="2" fillId="0" borderId="0" xfId="0" applyFont="1" applyAlignment="1">
      <alignment horizontal="left" vertical="center" wrapText="1"/>
    </xf>
    <xf numFmtId="0" fontId="12" fillId="0" borderId="0" xfId="0" applyFont="1" applyAlignment="1">
      <alignment horizontal="left" vertical="center" wrapText="1"/>
    </xf>
    <xf numFmtId="0" fontId="16" fillId="0" borderId="0" xfId="16" applyFont="1" applyAlignment="1">
      <alignment horizontal="left" vertical="center" wrapText="1"/>
    </xf>
    <xf numFmtId="0" fontId="7" fillId="0" borderId="0" xfId="16" applyFont="1" applyAlignment="1">
      <alignment horizontal="left" vertical="center" wrapText="1"/>
    </xf>
  </cellXfs>
  <cellStyles count="17">
    <cellStyle name="Currency" xfId="1" builtinId="4"/>
    <cellStyle name="Currency 2" xfId="2" xr:uid="{00000000-0005-0000-0000-000001000000}"/>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Hyperlink" xfId="3" builtinId="8"/>
    <cellStyle name="Normal" xfId="0" builtinId="0"/>
    <cellStyle name="Normal 2" xfId="4" xr:uid="{00000000-0005-0000-0000-00000F000000}"/>
    <cellStyle name="Normal 3" xfId="16" xr:uid="{D803DA48-9797-4C62-B6A5-B873FB829C93}"/>
  </cellStyles>
  <dxfs count="1">
    <dxf>
      <font>
        <color rgb="FF9C0006"/>
      </font>
      <fill>
        <patternFill>
          <bgColor rgb="FFFFC7CE"/>
        </patternFill>
      </fill>
    </dxf>
  </dxfs>
  <tableStyles count="0" defaultTableStyle="TableStyleMedium2" defaultPivotStyle="PivotStyleLight16"/>
  <colors>
    <mruColors>
      <color rgb="FFFFD5FF"/>
      <color rgb="FFFFDDFF"/>
      <color rgb="FFFFEBFF"/>
      <color rgb="FFFFF3FF"/>
      <color rgb="FFFFFFFF"/>
      <color rgb="FFFFCD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lnSpc>
            <a:spcPts val="1200"/>
          </a:lnSpc>
          <a:defRPr sz="1100" b="1"/>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F35"/>
  <sheetViews>
    <sheetView view="pageBreakPreview" zoomScale="85" zoomScaleNormal="100" zoomScaleSheetLayoutView="85" workbookViewId="0">
      <selection activeCell="D3" sqref="D3"/>
    </sheetView>
  </sheetViews>
  <sheetFormatPr defaultColWidth="8.73046875" defaultRowHeight="12.75"/>
  <cols>
    <col min="1" max="1" width="66.265625" style="38" customWidth="1"/>
    <col min="2" max="2" width="30.265625" style="27" customWidth="1"/>
    <col min="3" max="3" width="60.59765625" style="39" customWidth="1"/>
    <col min="4" max="16384" width="8.73046875" style="27"/>
  </cols>
  <sheetData>
    <row r="1" spans="1:32" ht="36.75" customHeight="1">
      <c r="A1" s="208" t="s">
        <v>129</v>
      </c>
      <c r="B1" s="208"/>
      <c r="C1" s="208"/>
    </row>
    <row r="2" spans="1:32" ht="33" customHeight="1">
      <c r="A2" s="207" t="s">
        <v>109</v>
      </c>
      <c r="B2" s="207"/>
      <c r="C2" s="207"/>
    </row>
    <row r="3" spans="1:32" ht="17.649999999999999">
      <c r="A3" s="28" t="s">
        <v>24</v>
      </c>
      <c r="B3" s="29" t="s">
        <v>25</v>
      </c>
      <c r="C3" s="30" t="s">
        <v>26</v>
      </c>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2"/>
    </row>
    <row r="4" spans="1:32" s="21" customFormat="1" ht="15" customHeight="1">
      <c r="A4" s="33" t="s">
        <v>27</v>
      </c>
      <c r="B4" s="34" t="s">
        <v>53</v>
      </c>
      <c r="C4" s="35" t="s">
        <v>28</v>
      </c>
      <c r="D4" s="22"/>
      <c r="E4" s="22"/>
      <c r="F4" s="22"/>
      <c r="G4" s="22"/>
      <c r="H4" s="22"/>
      <c r="I4" s="22"/>
      <c r="J4" s="22"/>
      <c r="K4" s="22"/>
      <c r="L4" s="22"/>
      <c r="M4" s="22"/>
      <c r="N4" s="23"/>
      <c r="O4" s="23"/>
      <c r="P4" s="23"/>
      <c r="Q4" s="24"/>
      <c r="R4" s="24"/>
      <c r="S4" s="24"/>
      <c r="T4" s="24"/>
      <c r="U4" s="24"/>
      <c r="V4" s="24"/>
      <c r="W4" s="24"/>
      <c r="X4" s="24"/>
      <c r="Y4" s="24"/>
      <c r="Z4" s="24"/>
      <c r="AA4" s="24"/>
      <c r="AB4" s="24"/>
      <c r="AC4" s="24"/>
      <c r="AD4" s="24"/>
      <c r="AE4" s="24"/>
      <c r="AF4" s="24"/>
    </row>
    <row r="5" spans="1:32" s="21" customFormat="1" ht="15" customHeight="1">
      <c r="A5" s="33" t="s">
        <v>0</v>
      </c>
      <c r="B5" s="34" t="s">
        <v>53</v>
      </c>
      <c r="C5" s="35" t="s">
        <v>29</v>
      </c>
      <c r="D5" s="22"/>
      <c r="E5" s="22"/>
      <c r="F5" s="22"/>
      <c r="G5" s="22"/>
      <c r="H5" s="22"/>
      <c r="I5" s="22"/>
      <c r="J5" s="22"/>
      <c r="K5" s="22"/>
      <c r="L5" s="22"/>
      <c r="M5" s="22"/>
      <c r="N5" s="23"/>
      <c r="O5" s="23"/>
      <c r="P5" s="23"/>
      <c r="Q5" s="24"/>
      <c r="R5" s="24"/>
      <c r="S5" s="24"/>
      <c r="T5" s="24"/>
      <c r="U5" s="24"/>
      <c r="V5" s="24"/>
      <c r="W5" s="24"/>
      <c r="X5" s="24"/>
      <c r="Y5" s="24"/>
      <c r="Z5" s="24"/>
      <c r="AA5" s="24"/>
      <c r="AB5" s="24"/>
      <c r="AC5" s="24"/>
      <c r="AD5" s="24"/>
      <c r="AE5" s="24"/>
      <c r="AF5" s="24"/>
    </row>
    <row r="6" spans="1:32" s="21" customFormat="1" ht="15" customHeight="1">
      <c r="A6" s="25" t="s">
        <v>30</v>
      </c>
      <c r="B6" s="34" t="s">
        <v>53</v>
      </c>
      <c r="C6" s="35" t="s">
        <v>95</v>
      </c>
      <c r="D6" s="22"/>
      <c r="E6" s="22"/>
      <c r="F6" s="22"/>
      <c r="G6" s="22"/>
      <c r="H6" s="22"/>
      <c r="I6" s="22"/>
      <c r="J6" s="22"/>
      <c r="K6" s="22"/>
      <c r="L6" s="22"/>
      <c r="M6" s="22"/>
      <c r="N6" s="23"/>
      <c r="O6" s="23"/>
      <c r="P6" s="23"/>
      <c r="Q6" s="24"/>
      <c r="R6" s="24"/>
      <c r="S6" s="24"/>
      <c r="T6" s="24"/>
      <c r="U6" s="24"/>
      <c r="V6" s="24"/>
      <c r="W6" s="24"/>
      <c r="X6" s="24"/>
      <c r="Y6" s="24"/>
      <c r="Z6" s="24"/>
      <c r="AA6" s="24"/>
      <c r="AB6" s="24"/>
      <c r="AC6" s="24"/>
      <c r="AD6" s="24"/>
      <c r="AE6" s="24"/>
      <c r="AF6" s="23"/>
    </row>
    <row r="7" spans="1:32" s="21" customFormat="1" ht="45" customHeight="1">
      <c r="A7" s="25" t="s">
        <v>130</v>
      </c>
      <c r="B7" s="34" t="s">
        <v>53</v>
      </c>
      <c r="C7" s="35" t="s">
        <v>104</v>
      </c>
      <c r="D7" s="22"/>
      <c r="E7" s="22"/>
      <c r="F7" s="22"/>
      <c r="G7" s="22"/>
      <c r="H7" s="22"/>
      <c r="I7" s="22"/>
      <c r="J7" s="22"/>
      <c r="K7" s="22"/>
      <c r="L7" s="22"/>
      <c r="M7" s="22"/>
      <c r="N7" s="24"/>
      <c r="O7" s="24"/>
      <c r="P7" s="24"/>
      <c r="Q7" s="24"/>
      <c r="R7" s="24"/>
      <c r="S7" s="24"/>
      <c r="T7" s="24"/>
      <c r="U7" s="24"/>
      <c r="V7" s="24"/>
      <c r="W7" s="24"/>
      <c r="X7" s="24"/>
      <c r="Y7" s="24"/>
      <c r="Z7" s="24"/>
      <c r="AA7" s="24"/>
      <c r="AB7" s="24"/>
      <c r="AC7" s="24"/>
      <c r="AD7" s="24"/>
      <c r="AE7" s="24"/>
      <c r="AF7" s="24"/>
    </row>
    <row r="8" spans="1:32" s="21" customFormat="1" ht="15" customHeight="1">
      <c r="A8" s="25" t="s">
        <v>32</v>
      </c>
      <c r="B8" s="34" t="s">
        <v>53</v>
      </c>
      <c r="C8" s="35" t="s">
        <v>33</v>
      </c>
      <c r="D8" s="22"/>
      <c r="E8" s="22"/>
      <c r="F8" s="22"/>
      <c r="G8" s="22"/>
      <c r="H8" s="22"/>
      <c r="I8" s="22"/>
      <c r="J8" s="22"/>
      <c r="K8" s="22"/>
      <c r="L8" s="22"/>
      <c r="M8" s="22"/>
      <c r="N8" s="24"/>
      <c r="O8" s="24"/>
      <c r="P8" s="24"/>
      <c r="Q8" s="24"/>
      <c r="R8" s="24"/>
      <c r="S8" s="24"/>
      <c r="T8" s="24"/>
      <c r="U8" s="24"/>
      <c r="V8" s="24"/>
      <c r="W8" s="24"/>
      <c r="X8" s="24"/>
      <c r="Y8" s="24"/>
      <c r="Z8" s="24"/>
      <c r="AA8" s="24"/>
      <c r="AB8" s="24"/>
      <c r="AC8" s="24"/>
      <c r="AD8" s="24"/>
      <c r="AE8" s="24"/>
      <c r="AF8" s="24"/>
    </row>
    <row r="9" spans="1:32" s="21" customFormat="1" ht="15" customHeight="1">
      <c r="A9" s="25" t="s">
        <v>118</v>
      </c>
      <c r="B9" s="34" t="s">
        <v>53</v>
      </c>
      <c r="C9" s="35" t="s">
        <v>121</v>
      </c>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row>
    <row r="10" spans="1:32" s="21" customFormat="1" ht="15" customHeight="1">
      <c r="A10" s="33" t="s">
        <v>119</v>
      </c>
      <c r="B10" s="34" t="s">
        <v>68</v>
      </c>
      <c r="C10" s="35" t="s">
        <v>122</v>
      </c>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row>
    <row r="11" spans="1:32" s="21" customFormat="1" ht="15" customHeight="1">
      <c r="A11" s="25" t="s">
        <v>120</v>
      </c>
      <c r="B11" s="36" t="s">
        <v>68</v>
      </c>
      <c r="C11" s="35" t="s">
        <v>31</v>
      </c>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row>
    <row r="12" spans="1:32" s="21" customFormat="1" ht="45" customHeight="1">
      <c r="A12" s="25" t="s">
        <v>38</v>
      </c>
      <c r="B12" s="36" t="s">
        <v>54</v>
      </c>
      <c r="C12" s="35" t="s">
        <v>34</v>
      </c>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row>
    <row r="13" spans="1:32" s="21" customFormat="1" ht="15" customHeight="1">
      <c r="A13" s="25" t="s">
        <v>60</v>
      </c>
      <c r="B13" s="34" t="s">
        <v>53</v>
      </c>
      <c r="C13" s="35" t="s">
        <v>71</v>
      </c>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row>
    <row r="14" spans="1:32" s="21" customFormat="1" ht="15" customHeight="1">
      <c r="A14" s="25" t="s">
        <v>39</v>
      </c>
      <c r="B14" s="34" t="s">
        <v>53</v>
      </c>
      <c r="C14" s="35" t="s">
        <v>35</v>
      </c>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row>
    <row r="15" spans="1:32" s="21" customFormat="1" ht="45" customHeight="1">
      <c r="A15" s="146" t="s">
        <v>123</v>
      </c>
      <c r="B15" s="34" t="s">
        <v>53</v>
      </c>
      <c r="C15" s="35" t="s">
        <v>124</v>
      </c>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row>
    <row r="16" spans="1:32" s="21" customFormat="1" ht="45" customHeight="1">
      <c r="A16" s="146" t="s">
        <v>125</v>
      </c>
      <c r="B16" s="34" t="s">
        <v>53</v>
      </c>
      <c r="C16" s="35" t="s">
        <v>126</v>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row>
    <row r="17" spans="1:3" s="21" customFormat="1" ht="18" customHeight="1">
      <c r="A17" s="94" t="s">
        <v>67</v>
      </c>
      <c r="B17" s="37" t="s">
        <v>55</v>
      </c>
      <c r="C17" s="35" t="s">
        <v>66</v>
      </c>
    </row>
    <row r="18" spans="1:3" s="21" customFormat="1" ht="30" customHeight="1">
      <c r="A18" s="95" t="s">
        <v>101</v>
      </c>
      <c r="B18" s="209" t="s">
        <v>105</v>
      </c>
      <c r="C18" s="210" t="s">
        <v>102</v>
      </c>
    </row>
    <row r="19" spans="1:3" s="21" customFormat="1" ht="18" customHeight="1">
      <c r="A19" s="95" t="s">
        <v>40</v>
      </c>
      <c r="B19" s="209"/>
      <c r="C19" s="210"/>
    </row>
    <row r="20" spans="1:3" s="21" customFormat="1" ht="18" customHeight="1">
      <c r="A20" s="95" t="s">
        <v>42</v>
      </c>
      <c r="B20" s="209"/>
      <c r="C20" s="210"/>
    </row>
    <row r="21" spans="1:3" s="21" customFormat="1" ht="18" customHeight="1">
      <c r="A21" s="95" t="s">
        <v>41</v>
      </c>
      <c r="B21" s="209"/>
      <c r="C21" s="210"/>
    </row>
    <row r="22" spans="1:3" s="21" customFormat="1" ht="18" customHeight="1">
      <c r="A22" s="95" t="s">
        <v>43</v>
      </c>
      <c r="B22" s="209"/>
      <c r="C22" s="210"/>
    </row>
    <row r="23" spans="1:3" s="21" customFormat="1" ht="18" customHeight="1">
      <c r="A23" s="95" t="s">
        <v>44</v>
      </c>
      <c r="B23" s="209"/>
      <c r="C23" s="210"/>
    </row>
    <row r="24" spans="1:3" s="21" customFormat="1" ht="18" customHeight="1">
      <c r="A24" s="95" t="s">
        <v>45</v>
      </c>
      <c r="B24" s="209"/>
      <c r="C24" s="210"/>
    </row>
    <row r="25" spans="1:3" s="21" customFormat="1" ht="18" customHeight="1">
      <c r="A25" s="95" t="s">
        <v>46</v>
      </c>
      <c r="B25" s="209"/>
      <c r="C25" s="210"/>
    </row>
    <row r="26" spans="1:3" s="21" customFormat="1" ht="18" customHeight="1">
      <c r="A26" s="95" t="s">
        <v>47</v>
      </c>
      <c r="B26" s="209"/>
      <c r="C26" s="210"/>
    </row>
    <row r="27" spans="1:3" s="21" customFormat="1" ht="18" customHeight="1">
      <c r="A27" s="95" t="s">
        <v>58</v>
      </c>
      <c r="B27" s="209"/>
      <c r="C27" s="210"/>
    </row>
    <row r="28" spans="1:3" s="21" customFormat="1" ht="18" customHeight="1">
      <c r="A28" s="95" t="s">
        <v>59</v>
      </c>
      <c r="B28" s="209"/>
      <c r="C28" s="210"/>
    </row>
    <row r="29" spans="1:3" s="21" customFormat="1" ht="18" customHeight="1">
      <c r="A29" s="95" t="s">
        <v>48</v>
      </c>
      <c r="B29" s="209"/>
      <c r="C29" s="210"/>
    </row>
    <row r="30" spans="1:3" s="21" customFormat="1" ht="18" customHeight="1">
      <c r="A30" s="95" t="s">
        <v>94</v>
      </c>
      <c r="B30" s="209"/>
      <c r="C30" s="210"/>
    </row>
    <row r="31" spans="1:3" s="21" customFormat="1" ht="30" customHeight="1">
      <c r="A31" s="95" t="s">
        <v>49</v>
      </c>
      <c r="B31" s="36" t="s">
        <v>68</v>
      </c>
      <c r="C31" s="35" t="s">
        <v>52</v>
      </c>
    </row>
    <row r="32" spans="1:3" s="21" customFormat="1" ht="30" customHeight="1">
      <c r="A32" s="95" t="s">
        <v>50</v>
      </c>
      <c r="B32" s="25" t="s">
        <v>70</v>
      </c>
      <c r="C32" s="35" t="s">
        <v>63</v>
      </c>
    </row>
    <row r="33" spans="1:3" s="21" customFormat="1" ht="30" customHeight="1">
      <c r="A33" s="95" t="s">
        <v>51</v>
      </c>
      <c r="B33" s="36" t="s">
        <v>68</v>
      </c>
      <c r="C33" s="35" t="s">
        <v>64</v>
      </c>
    </row>
    <row r="34" spans="1:3" s="21" customFormat="1" ht="30" customHeight="1">
      <c r="A34" s="25" t="s">
        <v>62</v>
      </c>
      <c r="B34" s="25" t="s">
        <v>53</v>
      </c>
      <c r="C34" s="35" t="s">
        <v>56</v>
      </c>
    </row>
    <row r="35" spans="1:3" s="21" customFormat="1" ht="45" customHeight="1">
      <c r="A35" s="25" t="s">
        <v>17</v>
      </c>
      <c r="B35" s="25" t="s">
        <v>69</v>
      </c>
      <c r="C35" s="35" t="s">
        <v>57</v>
      </c>
    </row>
  </sheetData>
  <sheetProtection algorithmName="SHA-512" hashValue="nsqTPm3J5SS9LAWfjDNqe55zjMGqsCX8yFOiYqpXFpMXOOncdzIhx8zcQDbtLMgKGDpa67rgFTT04IGJjIo7jw==" saltValue="zUavE/wcmHtDJwiRZR1cxQ==" spinCount="100000" sheet="1" selectLockedCells="1"/>
  <mergeCells count="4">
    <mergeCell ref="A2:C2"/>
    <mergeCell ref="A1:C1"/>
    <mergeCell ref="B18:B30"/>
    <mergeCell ref="C18:C30"/>
  </mergeCells>
  <pageMargins left="0.7" right="0.7" top="0.75" bottom="0.75" header="0.3" footer="0.3"/>
  <pageSetup scale="58" orientation="portrait" r:id="rId1"/>
  <headerFooter>
    <oddFooter>&amp;LDVSFA_Form07, 8/2026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2743-EABA-4481-982E-719BBB628FBA}">
  <sheetPr>
    <pageSetUpPr fitToPage="1"/>
  </sheetPr>
  <dimension ref="A1:AH60"/>
  <sheetViews>
    <sheetView showGridLines="0" tabSelected="1" view="pageBreakPreview" zoomScale="85" zoomScaleNormal="100" zoomScaleSheetLayoutView="85" zoomScalePageLayoutView="125" workbookViewId="0">
      <selection activeCell="C8" sqref="C8"/>
    </sheetView>
  </sheetViews>
  <sheetFormatPr defaultColWidth="3.3984375" defaultRowHeight="13.15"/>
  <cols>
    <col min="1" max="1" width="5.59765625" style="41" customWidth="1"/>
    <col min="2" max="3" width="16.59765625" style="43" customWidth="1"/>
    <col min="4" max="4" width="8.59765625" style="43" customWidth="1"/>
    <col min="5" max="5" width="9.73046875" style="47" customWidth="1"/>
    <col min="6" max="6" width="13.59765625" style="40" customWidth="1"/>
    <col min="7" max="7" width="9.59765625" style="40" customWidth="1"/>
    <col min="8" max="8" width="13.59765625" style="40" customWidth="1"/>
    <col min="9" max="9" width="9.59765625" style="40" customWidth="1"/>
    <col min="10" max="10" width="13.59765625" style="40" customWidth="1"/>
    <col min="11" max="11" width="9.59765625" style="40" customWidth="1"/>
    <col min="12" max="12" width="13.59765625" style="40" customWidth="1"/>
    <col min="13" max="13" width="9.59765625" style="40" customWidth="1"/>
    <col min="14" max="14" width="13.59765625" style="40" customWidth="1"/>
    <col min="15" max="15" width="9.59765625" style="40" customWidth="1"/>
    <col min="16" max="16" width="13.59765625" style="40" customWidth="1"/>
    <col min="17" max="17" width="9.59765625" style="40" customWidth="1"/>
    <col min="18" max="18" width="13.59765625" style="40" customWidth="1"/>
    <col min="19" max="19" width="9.59765625" style="40" customWidth="1"/>
    <col min="20" max="20" width="13.59765625" style="40" customWidth="1"/>
    <col min="21" max="21" width="9.59765625" style="40" customWidth="1"/>
    <col min="22" max="22" width="13.59765625" style="40" customWidth="1"/>
    <col min="23" max="23" width="9.59765625" style="40" customWidth="1"/>
    <col min="24" max="24" width="13.59765625" style="40" customWidth="1"/>
    <col min="25" max="25" width="9.59765625" style="40" customWidth="1"/>
    <col min="26" max="26" width="13.59765625" style="40" customWidth="1"/>
    <col min="27" max="29" width="17.59765625" style="40" customWidth="1"/>
    <col min="30" max="30" width="20.59765625" style="40" customWidth="1"/>
    <col min="31" max="31" width="14.265625" style="40" customWidth="1"/>
    <col min="32" max="32" width="6.3984375" style="40" customWidth="1"/>
    <col min="33" max="33" width="7.265625" style="40" customWidth="1"/>
    <col min="34" max="237" width="3.3984375" style="40" customWidth="1"/>
    <col min="238" max="16384" width="3.3984375" style="40"/>
  </cols>
  <sheetData>
    <row r="1" spans="1:30" ht="15">
      <c r="A1" s="200" t="s">
        <v>107</v>
      </c>
      <c r="B1" s="200"/>
      <c r="C1" s="200"/>
      <c r="D1" s="200"/>
      <c r="E1" s="200"/>
      <c r="F1" s="200"/>
      <c r="G1" s="200"/>
      <c r="H1" s="200"/>
      <c r="I1" s="200"/>
      <c r="J1" s="200"/>
      <c r="K1" s="200"/>
      <c r="L1" s="200"/>
      <c r="M1" s="200"/>
      <c r="N1" s="200"/>
      <c r="O1" s="200"/>
      <c r="P1" s="200"/>
      <c r="Q1" s="200"/>
      <c r="R1" s="200"/>
      <c r="S1" s="200"/>
      <c r="T1" s="200"/>
      <c r="U1" s="200"/>
      <c r="V1" s="200"/>
      <c r="W1" s="200"/>
      <c r="X1" s="200"/>
      <c r="Y1" s="200"/>
      <c r="Z1" s="200"/>
      <c r="AA1" s="200"/>
      <c r="AB1" s="200"/>
      <c r="AC1" s="200"/>
      <c r="AD1" s="68"/>
    </row>
    <row r="2" spans="1:30" ht="15" customHeight="1">
      <c r="A2" s="201" t="s">
        <v>96</v>
      </c>
      <c r="B2" s="201"/>
      <c r="C2" s="201"/>
      <c r="D2" s="201"/>
      <c r="E2" s="201"/>
      <c r="F2" s="201"/>
      <c r="G2" s="201"/>
      <c r="H2" s="201"/>
      <c r="I2" s="201"/>
      <c r="J2" s="201"/>
      <c r="K2" s="201"/>
      <c r="L2" s="201"/>
      <c r="M2" s="201"/>
      <c r="N2" s="201"/>
      <c r="O2" s="201"/>
      <c r="P2" s="201"/>
      <c r="Q2" s="201"/>
      <c r="R2" s="201"/>
      <c r="S2" s="201"/>
      <c r="T2" s="201"/>
      <c r="U2" s="201"/>
      <c r="V2" s="201"/>
      <c r="W2" s="201"/>
      <c r="X2" s="201"/>
      <c r="Y2" s="201"/>
      <c r="Z2" s="201"/>
      <c r="AA2" s="201"/>
      <c r="AB2" s="201"/>
      <c r="AC2" s="201"/>
      <c r="AD2" s="83"/>
    </row>
    <row r="3" spans="1:30" ht="15">
      <c r="A3" s="200" t="s">
        <v>127</v>
      </c>
      <c r="B3" s="200"/>
      <c r="C3" s="200"/>
      <c r="D3" s="200"/>
      <c r="E3" s="200"/>
      <c r="F3" s="200"/>
      <c r="G3" s="200"/>
      <c r="H3" s="200"/>
      <c r="I3" s="200"/>
      <c r="J3" s="200"/>
      <c r="K3" s="200"/>
      <c r="L3" s="200"/>
      <c r="M3" s="200"/>
      <c r="N3" s="200"/>
      <c r="O3" s="200"/>
      <c r="P3" s="200"/>
      <c r="Q3" s="200"/>
      <c r="R3" s="200"/>
      <c r="S3" s="200"/>
      <c r="T3" s="200"/>
      <c r="U3" s="200"/>
      <c r="V3" s="200"/>
      <c r="W3" s="200"/>
      <c r="X3" s="200"/>
      <c r="Y3" s="200"/>
      <c r="Z3" s="200"/>
      <c r="AA3" s="200"/>
      <c r="AB3" s="200"/>
      <c r="AC3" s="200"/>
      <c r="AD3" s="68"/>
    </row>
    <row r="4" spans="1:30" ht="4.1500000000000004" customHeight="1">
      <c r="A4" s="202"/>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c r="AD4" s="202"/>
    </row>
    <row r="5" spans="1:30" ht="27" customHeight="1">
      <c r="B5" s="42" t="s">
        <v>27</v>
      </c>
      <c r="C5" s="42"/>
      <c r="D5" s="203"/>
      <c r="E5" s="203"/>
      <c r="F5" s="203"/>
      <c r="G5" s="203"/>
      <c r="H5" s="203"/>
      <c r="I5" s="41"/>
      <c r="J5" s="41"/>
      <c r="K5" s="41"/>
      <c r="L5" s="41"/>
      <c r="M5" s="41"/>
      <c r="N5" s="41"/>
      <c r="O5" s="41"/>
      <c r="P5" s="41"/>
      <c r="Q5" s="41"/>
      <c r="R5" s="41"/>
      <c r="S5" s="41"/>
      <c r="T5" s="41"/>
      <c r="U5" s="41"/>
      <c r="V5" s="41"/>
      <c r="W5" s="41"/>
      <c r="X5" s="41"/>
      <c r="Y5" s="41"/>
      <c r="Z5" s="41"/>
      <c r="AA5" s="41"/>
      <c r="AB5" s="41"/>
      <c r="AC5" s="41"/>
      <c r="AD5" s="41"/>
    </row>
    <row r="6" spans="1:30" ht="27" customHeight="1">
      <c r="B6" s="42" t="s">
        <v>0</v>
      </c>
      <c r="C6" s="42"/>
      <c r="D6" s="203"/>
      <c r="E6" s="203"/>
      <c r="F6" s="203"/>
      <c r="G6" s="203"/>
      <c r="H6" s="203"/>
      <c r="I6" s="43"/>
      <c r="K6" s="206" t="s">
        <v>32</v>
      </c>
      <c r="L6" s="206"/>
      <c r="M6" s="206"/>
      <c r="N6" s="206"/>
      <c r="O6" s="204"/>
      <c r="P6" s="204"/>
      <c r="Q6" s="204"/>
      <c r="W6" s="43"/>
      <c r="X6" s="43"/>
      <c r="Y6" s="101" t="s">
        <v>38</v>
      </c>
      <c r="Z6" s="199"/>
      <c r="AA6" s="199"/>
      <c r="AB6" s="199"/>
      <c r="AC6" s="199"/>
    </row>
    <row r="7" spans="1:30" ht="27" customHeight="1">
      <c r="B7" s="45"/>
      <c r="C7" s="45"/>
      <c r="D7" s="195"/>
      <c r="E7" s="195"/>
      <c r="F7" s="195"/>
      <c r="G7" s="195"/>
      <c r="H7" s="195"/>
      <c r="I7" s="43"/>
      <c r="K7" s="206" t="s">
        <v>118</v>
      </c>
      <c r="L7" s="206"/>
      <c r="M7" s="206"/>
      <c r="N7" s="206"/>
      <c r="O7" s="197"/>
      <c r="P7" s="197"/>
      <c r="Q7" s="197"/>
      <c r="W7" s="43"/>
      <c r="X7" s="43"/>
      <c r="Y7" s="101" t="s">
        <v>60</v>
      </c>
      <c r="Z7" s="194"/>
      <c r="AA7" s="194"/>
      <c r="AB7" s="194"/>
      <c r="AC7" s="194"/>
    </row>
    <row r="8" spans="1:30" ht="27" customHeight="1">
      <c r="B8" s="45" t="s">
        <v>30</v>
      </c>
      <c r="D8" s="195"/>
      <c r="E8" s="195"/>
      <c r="F8" s="195"/>
      <c r="G8" s="195"/>
      <c r="H8" s="195"/>
      <c r="I8" s="43"/>
      <c r="K8" s="206" t="s">
        <v>119</v>
      </c>
      <c r="L8" s="206"/>
      <c r="M8" s="206"/>
      <c r="N8" s="206"/>
      <c r="O8" s="198">
        <f>AC47</f>
        <v>0</v>
      </c>
      <c r="P8" s="198"/>
      <c r="Q8" s="198"/>
      <c r="W8" s="43"/>
      <c r="X8" s="43"/>
      <c r="Y8" s="101" t="s">
        <v>61</v>
      </c>
      <c r="Z8" s="196"/>
      <c r="AA8" s="196"/>
      <c r="AB8" s="196"/>
      <c r="AC8" s="196"/>
      <c r="AD8" s="72"/>
    </row>
    <row r="9" spans="1:30" ht="27" customHeight="1">
      <c r="B9" s="45" t="s">
        <v>19</v>
      </c>
      <c r="C9" s="45"/>
      <c r="D9" s="184"/>
      <c r="E9" s="184"/>
      <c r="F9" s="205" t="s">
        <v>106</v>
      </c>
      <c r="G9" s="205"/>
      <c r="H9" s="84"/>
      <c r="I9" s="43"/>
      <c r="K9" s="206" t="s">
        <v>120</v>
      </c>
      <c r="L9" s="206"/>
      <c r="M9" s="206"/>
      <c r="N9" s="206"/>
      <c r="O9" s="198">
        <f>O7+O8</f>
        <v>0</v>
      </c>
      <c r="P9" s="198"/>
      <c r="Q9" s="198"/>
      <c r="W9" s="46"/>
      <c r="X9" s="46"/>
      <c r="Y9" s="46"/>
      <c r="Z9" s="44"/>
      <c r="AA9" s="185"/>
      <c r="AB9" s="185"/>
      <c r="AC9" s="66"/>
    </row>
    <row r="10" spans="1:30" ht="21.75" customHeight="1" thickBot="1"/>
    <row r="11" spans="1:30" ht="105" customHeight="1" thickBot="1">
      <c r="A11" s="81"/>
      <c r="B11" s="102" t="s">
        <v>128</v>
      </c>
      <c r="C11" s="102" t="s">
        <v>110</v>
      </c>
      <c r="D11" s="103" t="s">
        <v>67</v>
      </c>
      <c r="E11" s="186" t="s">
        <v>97</v>
      </c>
      <c r="F11" s="187"/>
      <c r="G11" s="188" t="s">
        <v>72</v>
      </c>
      <c r="H11" s="189"/>
      <c r="I11" s="190" t="s">
        <v>73</v>
      </c>
      <c r="J11" s="191"/>
      <c r="K11" s="188" t="s">
        <v>74</v>
      </c>
      <c r="L11" s="189"/>
      <c r="M11" s="190" t="s">
        <v>75</v>
      </c>
      <c r="N11" s="191"/>
      <c r="O11" s="188" t="s">
        <v>76</v>
      </c>
      <c r="P11" s="189"/>
      <c r="Q11" s="190" t="s">
        <v>77</v>
      </c>
      <c r="R11" s="191"/>
      <c r="S11" s="188" t="s">
        <v>78</v>
      </c>
      <c r="T11" s="189"/>
      <c r="U11" s="190" t="s">
        <v>79</v>
      </c>
      <c r="V11" s="191"/>
      <c r="W11" s="188" t="s">
        <v>80</v>
      </c>
      <c r="X11" s="189"/>
      <c r="Y11" s="190" t="s">
        <v>81</v>
      </c>
      <c r="Z11" s="191"/>
      <c r="AA11" s="87" t="s">
        <v>65</v>
      </c>
      <c r="AB11" s="87" t="s">
        <v>98</v>
      </c>
      <c r="AC11" s="86" t="s">
        <v>16</v>
      </c>
    </row>
    <row r="12" spans="1:30" s="48" customFormat="1" ht="43.5" customHeight="1" thickBot="1">
      <c r="A12" s="81"/>
      <c r="B12" s="104"/>
      <c r="C12" s="104"/>
      <c r="D12" s="105"/>
      <c r="E12" s="106" t="s">
        <v>108</v>
      </c>
      <c r="F12" s="107">
        <v>243</v>
      </c>
      <c r="G12" s="88" t="s">
        <v>2</v>
      </c>
      <c r="H12" s="89">
        <v>184</v>
      </c>
      <c r="I12" s="108" t="s">
        <v>2</v>
      </c>
      <c r="J12" s="109">
        <v>98</v>
      </c>
      <c r="K12" s="88" t="s">
        <v>2</v>
      </c>
      <c r="L12" s="91">
        <v>184</v>
      </c>
      <c r="M12" s="112" t="s">
        <v>2</v>
      </c>
      <c r="N12" s="113">
        <v>98</v>
      </c>
      <c r="O12" s="88" t="s">
        <v>2</v>
      </c>
      <c r="P12" s="91">
        <v>184</v>
      </c>
      <c r="Q12" s="112" t="s">
        <v>2</v>
      </c>
      <c r="R12" s="113">
        <v>98</v>
      </c>
      <c r="S12" s="88" t="s">
        <v>2</v>
      </c>
      <c r="T12" s="91">
        <v>184</v>
      </c>
      <c r="U12" s="112" t="s">
        <v>2</v>
      </c>
      <c r="V12" s="113">
        <v>98</v>
      </c>
      <c r="W12" s="88" t="s">
        <v>2</v>
      </c>
      <c r="X12" s="91">
        <v>184</v>
      </c>
      <c r="Y12" s="112" t="s">
        <v>2</v>
      </c>
      <c r="Z12" s="113">
        <v>98</v>
      </c>
      <c r="AA12" s="92" t="s">
        <v>3</v>
      </c>
      <c r="AB12" s="92" t="s">
        <v>3</v>
      </c>
      <c r="AC12" s="114"/>
    </row>
    <row r="13" spans="1:30">
      <c r="A13" s="80">
        <v>1</v>
      </c>
      <c r="B13" s="96"/>
      <c r="C13" s="96"/>
      <c r="D13" s="97"/>
      <c r="E13" s="98"/>
      <c r="F13" s="110">
        <f t="shared" ref="F13:F42" si="0">E13*$F$12</f>
        <v>0</v>
      </c>
      <c r="G13" s="98"/>
      <c r="H13" s="99">
        <f t="shared" ref="H13:H42" si="1">G13*$H$12</f>
        <v>0</v>
      </c>
      <c r="I13" s="98"/>
      <c r="J13" s="115">
        <f t="shared" ref="J13:J42" si="2">I13*$J$12</f>
        <v>0</v>
      </c>
      <c r="K13" s="98"/>
      <c r="L13" s="99">
        <f t="shared" ref="L13:L42" si="3">K13*$L$12</f>
        <v>0</v>
      </c>
      <c r="M13" s="98"/>
      <c r="N13" s="115">
        <f t="shared" ref="N13:N42" si="4">M13*$N$12</f>
        <v>0</v>
      </c>
      <c r="O13" s="98"/>
      <c r="P13" s="99">
        <f t="shared" ref="P13:P42" si="5">O13*$P$12</f>
        <v>0</v>
      </c>
      <c r="Q13" s="98"/>
      <c r="R13" s="115">
        <f t="shared" ref="R13:R42" si="6">Q13*$R$12</f>
        <v>0</v>
      </c>
      <c r="S13" s="98"/>
      <c r="T13" s="99">
        <f t="shared" ref="T13:T42" si="7">S13*$T$12</f>
        <v>0</v>
      </c>
      <c r="U13" s="98"/>
      <c r="V13" s="115">
        <f>U13*$V$12</f>
        <v>0</v>
      </c>
      <c r="W13" s="98"/>
      <c r="X13" s="99">
        <f>W13*$X$12</f>
        <v>0</v>
      </c>
      <c r="Y13" s="98"/>
      <c r="Z13" s="115">
        <f t="shared" ref="Z13:Z42" si="8">Y13*$Z$12</f>
        <v>0</v>
      </c>
      <c r="AA13" s="100"/>
      <c r="AB13" s="100"/>
      <c r="AC13" s="116">
        <f>SUM(F13,H13,J13,L13,N13,P13,R13,T13,V13,X13,Z13, AA13,AB13)</f>
        <v>0</v>
      </c>
    </row>
    <row r="14" spans="1:30">
      <c r="A14" s="80">
        <v>2</v>
      </c>
      <c r="B14" s="96"/>
      <c r="C14" s="96"/>
      <c r="D14" s="97"/>
      <c r="E14" s="98"/>
      <c r="F14" s="110">
        <f t="shared" si="0"/>
        <v>0</v>
      </c>
      <c r="G14" s="98"/>
      <c r="H14" s="99">
        <f t="shared" si="1"/>
        <v>0</v>
      </c>
      <c r="I14" s="98"/>
      <c r="J14" s="110">
        <f t="shared" si="2"/>
        <v>0</v>
      </c>
      <c r="K14" s="98"/>
      <c r="L14" s="99">
        <f t="shared" si="3"/>
        <v>0</v>
      </c>
      <c r="M14" s="98"/>
      <c r="N14" s="115">
        <f t="shared" si="4"/>
        <v>0</v>
      </c>
      <c r="O14" s="98"/>
      <c r="P14" s="99">
        <f t="shared" si="5"/>
        <v>0</v>
      </c>
      <c r="Q14" s="98"/>
      <c r="R14" s="115">
        <f t="shared" si="6"/>
        <v>0</v>
      </c>
      <c r="S14" s="98"/>
      <c r="T14" s="99">
        <f t="shared" si="7"/>
        <v>0</v>
      </c>
      <c r="U14" s="98"/>
      <c r="V14" s="115">
        <f t="shared" ref="V14:V42" si="9">U14*$V$12</f>
        <v>0</v>
      </c>
      <c r="W14" s="98"/>
      <c r="X14" s="99">
        <f t="shared" ref="X14:X42" si="10">W14*$X$12</f>
        <v>0</v>
      </c>
      <c r="Y14" s="98"/>
      <c r="Z14" s="115">
        <f t="shared" si="8"/>
        <v>0</v>
      </c>
      <c r="AA14" s="100"/>
      <c r="AB14" s="100"/>
      <c r="AC14" s="116">
        <f t="shared" ref="AC14:AC42" si="11">SUM(F14,H14,J14,L14,N14,P14,R14,T14,V14,X14,Z14, AA14,AB14)</f>
        <v>0</v>
      </c>
    </row>
    <row r="15" spans="1:30">
      <c r="A15" s="80">
        <v>3</v>
      </c>
      <c r="B15" s="96"/>
      <c r="C15" s="96"/>
      <c r="D15" s="97"/>
      <c r="E15" s="98"/>
      <c r="F15" s="110">
        <f t="shared" si="0"/>
        <v>0</v>
      </c>
      <c r="G15" s="98"/>
      <c r="H15" s="99">
        <f t="shared" si="1"/>
        <v>0</v>
      </c>
      <c r="I15" s="98"/>
      <c r="J15" s="110">
        <f t="shared" si="2"/>
        <v>0</v>
      </c>
      <c r="K15" s="98"/>
      <c r="L15" s="99">
        <f t="shared" si="3"/>
        <v>0</v>
      </c>
      <c r="M15" s="98"/>
      <c r="N15" s="115">
        <f t="shared" si="4"/>
        <v>0</v>
      </c>
      <c r="O15" s="98"/>
      <c r="P15" s="99">
        <f t="shared" si="5"/>
        <v>0</v>
      </c>
      <c r="Q15" s="98"/>
      <c r="R15" s="115">
        <f t="shared" si="6"/>
        <v>0</v>
      </c>
      <c r="S15" s="98"/>
      <c r="T15" s="99">
        <f t="shared" si="7"/>
        <v>0</v>
      </c>
      <c r="U15" s="98"/>
      <c r="V15" s="115">
        <f t="shared" si="9"/>
        <v>0</v>
      </c>
      <c r="W15" s="98"/>
      <c r="X15" s="99">
        <f t="shared" si="10"/>
        <v>0</v>
      </c>
      <c r="Y15" s="98"/>
      <c r="Z15" s="115">
        <f t="shared" si="8"/>
        <v>0</v>
      </c>
      <c r="AA15" s="100"/>
      <c r="AB15" s="100"/>
      <c r="AC15" s="116">
        <f>SUM(F15,H15,J15,L15,N15,P15,R15,T15,V15,X15,Z15, AA15,AB15)</f>
        <v>0</v>
      </c>
    </row>
    <row r="16" spans="1:30">
      <c r="A16" s="80">
        <v>4</v>
      </c>
      <c r="B16" s="96"/>
      <c r="C16" s="96"/>
      <c r="D16" s="97"/>
      <c r="E16" s="98"/>
      <c r="F16" s="110">
        <f t="shared" si="0"/>
        <v>0</v>
      </c>
      <c r="G16" s="98"/>
      <c r="H16" s="99">
        <f t="shared" si="1"/>
        <v>0</v>
      </c>
      <c r="I16" s="98"/>
      <c r="J16" s="110">
        <f t="shared" si="2"/>
        <v>0</v>
      </c>
      <c r="K16" s="98"/>
      <c r="L16" s="99">
        <f t="shared" si="3"/>
        <v>0</v>
      </c>
      <c r="M16" s="98"/>
      <c r="N16" s="115">
        <f t="shared" si="4"/>
        <v>0</v>
      </c>
      <c r="O16" s="98"/>
      <c r="P16" s="99">
        <f t="shared" si="5"/>
        <v>0</v>
      </c>
      <c r="Q16" s="98"/>
      <c r="R16" s="115">
        <f t="shared" si="6"/>
        <v>0</v>
      </c>
      <c r="S16" s="98"/>
      <c r="T16" s="99">
        <f t="shared" si="7"/>
        <v>0</v>
      </c>
      <c r="U16" s="98"/>
      <c r="V16" s="115">
        <f t="shared" si="9"/>
        <v>0</v>
      </c>
      <c r="W16" s="98"/>
      <c r="X16" s="99">
        <f t="shared" si="10"/>
        <v>0</v>
      </c>
      <c r="Y16" s="98"/>
      <c r="Z16" s="115">
        <f t="shared" si="8"/>
        <v>0</v>
      </c>
      <c r="AA16" s="100"/>
      <c r="AB16" s="100"/>
      <c r="AC16" s="116">
        <f t="shared" si="11"/>
        <v>0</v>
      </c>
    </row>
    <row r="17" spans="1:29">
      <c r="A17" s="80">
        <v>5</v>
      </c>
      <c r="B17" s="96"/>
      <c r="C17" s="96"/>
      <c r="D17" s="97"/>
      <c r="E17" s="98"/>
      <c r="F17" s="110">
        <f t="shared" si="0"/>
        <v>0</v>
      </c>
      <c r="G17" s="98"/>
      <c r="H17" s="99">
        <f t="shared" si="1"/>
        <v>0</v>
      </c>
      <c r="I17" s="98"/>
      <c r="J17" s="110">
        <f t="shared" si="2"/>
        <v>0</v>
      </c>
      <c r="K17" s="98"/>
      <c r="L17" s="99">
        <f t="shared" si="3"/>
        <v>0</v>
      </c>
      <c r="M17" s="98"/>
      <c r="N17" s="115">
        <f t="shared" si="4"/>
        <v>0</v>
      </c>
      <c r="O17" s="98"/>
      <c r="P17" s="99">
        <f t="shared" si="5"/>
        <v>0</v>
      </c>
      <c r="Q17" s="98"/>
      <c r="R17" s="115">
        <f t="shared" si="6"/>
        <v>0</v>
      </c>
      <c r="S17" s="98"/>
      <c r="T17" s="99">
        <f t="shared" si="7"/>
        <v>0</v>
      </c>
      <c r="U17" s="98"/>
      <c r="V17" s="115">
        <f t="shared" si="9"/>
        <v>0</v>
      </c>
      <c r="W17" s="98"/>
      <c r="X17" s="99">
        <f t="shared" si="10"/>
        <v>0</v>
      </c>
      <c r="Y17" s="98"/>
      <c r="Z17" s="115">
        <f t="shared" si="8"/>
        <v>0</v>
      </c>
      <c r="AA17" s="100"/>
      <c r="AB17" s="100"/>
      <c r="AC17" s="116">
        <f>SUM(F17,H17,J17,L17,N17,P17,R17,T17,V17,X17,Z17, AA17,AB17)</f>
        <v>0</v>
      </c>
    </row>
    <row r="18" spans="1:29">
      <c r="A18" s="80">
        <v>6</v>
      </c>
      <c r="B18" s="96"/>
      <c r="C18" s="96"/>
      <c r="D18" s="97"/>
      <c r="E18" s="98"/>
      <c r="F18" s="110">
        <f t="shared" si="0"/>
        <v>0</v>
      </c>
      <c r="G18" s="98"/>
      <c r="H18" s="99">
        <f t="shared" si="1"/>
        <v>0</v>
      </c>
      <c r="I18" s="98"/>
      <c r="J18" s="110">
        <f t="shared" si="2"/>
        <v>0</v>
      </c>
      <c r="K18" s="98"/>
      <c r="L18" s="99">
        <f t="shared" si="3"/>
        <v>0</v>
      </c>
      <c r="M18" s="98"/>
      <c r="N18" s="115">
        <f t="shared" si="4"/>
        <v>0</v>
      </c>
      <c r="O18" s="98"/>
      <c r="P18" s="99">
        <f t="shared" si="5"/>
        <v>0</v>
      </c>
      <c r="Q18" s="98"/>
      <c r="R18" s="115">
        <f t="shared" si="6"/>
        <v>0</v>
      </c>
      <c r="S18" s="98"/>
      <c r="T18" s="99">
        <f t="shared" si="7"/>
        <v>0</v>
      </c>
      <c r="U18" s="98"/>
      <c r="V18" s="115">
        <f t="shared" si="9"/>
        <v>0</v>
      </c>
      <c r="W18" s="98"/>
      <c r="X18" s="99">
        <f t="shared" si="10"/>
        <v>0</v>
      </c>
      <c r="Y18" s="98"/>
      <c r="Z18" s="115">
        <f t="shared" si="8"/>
        <v>0</v>
      </c>
      <c r="AA18" s="100"/>
      <c r="AB18" s="100"/>
      <c r="AC18" s="116">
        <f>SUM(F18,H18,J18,L18,N18,P18,R18,T18,V18,X18,Z18, AA18,AB18)</f>
        <v>0</v>
      </c>
    </row>
    <row r="19" spans="1:29">
      <c r="A19" s="80">
        <v>7</v>
      </c>
      <c r="B19" s="96"/>
      <c r="C19" s="96"/>
      <c r="D19" s="97"/>
      <c r="E19" s="98"/>
      <c r="F19" s="110">
        <f t="shared" si="0"/>
        <v>0</v>
      </c>
      <c r="G19" s="98"/>
      <c r="H19" s="99">
        <f t="shared" si="1"/>
        <v>0</v>
      </c>
      <c r="I19" s="98"/>
      <c r="J19" s="110">
        <f t="shared" si="2"/>
        <v>0</v>
      </c>
      <c r="K19" s="98"/>
      <c r="L19" s="99">
        <f>K19*$L$12</f>
        <v>0</v>
      </c>
      <c r="M19" s="98"/>
      <c r="N19" s="115">
        <f t="shared" si="4"/>
        <v>0</v>
      </c>
      <c r="O19" s="98"/>
      <c r="P19" s="99">
        <f t="shared" si="5"/>
        <v>0</v>
      </c>
      <c r="Q19" s="98"/>
      <c r="R19" s="115">
        <f t="shared" si="6"/>
        <v>0</v>
      </c>
      <c r="S19" s="98"/>
      <c r="T19" s="99">
        <f t="shared" si="7"/>
        <v>0</v>
      </c>
      <c r="U19" s="98"/>
      <c r="V19" s="115">
        <f t="shared" si="9"/>
        <v>0</v>
      </c>
      <c r="W19" s="98"/>
      <c r="X19" s="99">
        <f t="shared" si="10"/>
        <v>0</v>
      </c>
      <c r="Y19" s="98"/>
      <c r="Z19" s="115">
        <f t="shared" si="8"/>
        <v>0</v>
      </c>
      <c r="AA19" s="100"/>
      <c r="AB19" s="100"/>
      <c r="AC19" s="116">
        <f t="shared" si="11"/>
        <v>0</v>
      </c>
    </row>
    <row r="20" spans="1:29">
      <c r="A20" s="80">
        <v>8</v>
      </c>
      <c r="B20" s="96"/>
      <c r="C20" s="96"/>
      <c r="D20" s="97"/>
      <c r="E20" s="98"/>
      <c r="F20" s="110">
        <f>E20*$F$12</f>
        <v>0</v>
      </c>
      <c r="G20" s="98"/>
      <c r="H20" s="99">
        <f t="shared" si="1"/>
        <v>0</v>
      </c>
      <c r="I20" s="98"/>
      <c r="J20" s="110">
        <f t="shared" si="2"/>
        <v>0</v>
      </c>
      <c r="K20" s="98"/>
      <c r="L20" s="99">
        <f t="shared" si="3"/>
        <v>0</v>
      </c>
      <c r="M20" s="98"/>
      <c r="N20" s="115">
        <f t="shared" si="4"/>
        <v>0</v>
      </c>
      <c r="O20" s="98"/>
      <c r="P20" s="99">
        <f t="shared" si="5"/>
        <v>0</v>
      </c>
      <c r="Q20" s="98"/>
      <c r="R20" s="115">
        <f t="shared" si="6"/>
        <v>0</v>
      </c>
      <c r="S20" s="98"/>
      <c r="T20" s="99">
        <f t="shared" si="7"/>
        <v>0</v>
      </c>
      <c r="U20" s="98"/>
      <c r="V20" s="115">
        <f t="shared" si="9"/>
        <v>0</v>
      </c>
      <c r="W20" s="98"/>
      <c r="X20" s="99">
        <f t="shared" si="10"/>
        <v>0</v>
      </c>
      <c r="Y20" s="98"/>
      <c r="Z20" s="115">
        <f t="shared" si="8"/>
        <v>0</v>
      </c>
      <c r="AA20" s="100"/>
      <c r="AB20" s="100"/>
      <c r="AC20" s="116">
        <f t="shared" si="11"/>
        <v>0</v>
      </c>
    </row>
    <row r="21" spans="1:29">
      <c r="A21" s="80">
        <v>9</v>
      </c>
      <c r="B21" s="96"/>
      <c r="C21" s="96"/>
      <c r="D21" s="97"/>
      <c r="E21" s="98"/>
      <c r="F21" s="110">
        <f t="shared" si="0"/>
        <v>0</v>
      </c>
      <c r="G21" s="98"/>
      <c r="H21" s="99">
        <f>G21*$H$12</f>
        <v>0</v>
      </c>
      <c r="I21" s="98"/>
      <c r="J21" s="110">
        <f t="shared" si="2"/>
        <v>0</v>
      </c>
      <c r="K21" s="98"/>
      <c r="L21" s="99">
        <f t="shared" si="3"/>
        <v>0</v>
      </c>
      <c r="M21" s="98"/>
      <c r="N21" s="115">
        <f t="shared" si="4"/>
        <v>0</v>
      </c>
      <c r="O21" s="98"/>
      <c r="P21" s="99">
        <f>O21*$P$12</f>
        <v>0</v>
      </c>
      <c r="Q21" s="98"/>
      <c r="R21" s="115">
        <f>Q21*$R$12</f>
        <v>0</v>
      </c>
      <c r="S21" s="98"/>
      <c r="T21" s="99">
        <f>S21*$T$12</f>
        <v>0</v>
      </c>
      <c r="U21" s="98"/>
      <c r="V21" s="115">
        <f>U21*$V$12</f>
        <v>0</v>
      </c>
      <c r="W21" s="98"/>
      <c r="X21" s="99">
        <f>W21*$X$12</f>
        <v>0</v>
      </c>
      <c r="Y21" s="98"/>
      <c r="Z21" s="115">
        <f>Y21*$Z$12</f>
        <v>0</v>
      </c>
      <c r="AA21" s="100"/>
      <c r="AB21" s="100"/>
      <c r="AC21" s="116">
        <f t="shared" si="11"/>
        <v>0</v>
      </c>
    </row>
    <row r="22" spans="1:29">
      <c r="A22" s="80">
        <v>10</v>
      </c>
      <c r="B22" s="96"/>
      <c r="C22" s="96"/>
      <c r="D22" s="97"/>
      <c r="E22" s="98"/>
      <c r="F22" s="110">
        <f t="shared" si="0"/>
        <v>0</v>
      </c>
      <c r="G22" s="98"/>
      <c r="H22" s="99">
        <f t="shared" si="1"/>
        <v>0</v>
      </c>
      <c r="I22" s="98"/>
      <c r="J22" s="110">
        <f t="shared" si="2"/>
        <v>0</v>
      </c>
      <c r="K22" s="98"/>
      <c r="L22" s="99">
        <f t="shared" si="3"/>
        <v>0</v>
      </c>
      <c r="M22" s="98"/>
      <c r="N22" s="115">
        <f t="shared" si="4"/>
        <v>0</v>
      </c>
      <c r="O22" s="98"/>
      <c r="P22" s="99">
        <f t="shared" si="5"/>
        <v>0</v>
      </c>
      <c r="Q22" s="98"/>
      <c r="R22" s="115">
        <f t="shared" si="6"/>
        <v>0</v>
      </c>
      <c r="S22" s="98"/>
      <c r="T22" s="99">
        <f t="shared" si="7"/>
        <v>0</v>
      </c>
      <c r="U22" s="98"/>
      <c r="V22" s="115">
        <f t="shared" si="9"/>
        <v>0</v>
      </c>
      <c r="W22" s="98"/>
      <c r="X22" s="99">
        <f t="shared" si="10"/>
        <v>0</v>
      </c>
      <c r="Y22" s="98"/>
      <c r="Z22" s="115">
        <f t="shared" si="8"/>
        <v>0</v>
      </c>
      <c r="AA22" s="100"/>
      <c r="AB22" s="100"/>
      <c r="AC22" s="116">
        <f t="shared" si="11"/>
        <v>0</v>
      </c>
    </row>
    <row r="23" spans="1:29">
      <c r="A23" s="80">
        <v>11</v>
      </c>
      <c r="B23" s="96"/>
      <c r="C23" s="96"/>
      <c r="D23" s="97"/>
      <c r="E23" s="98"/>
      <c r="F23" s="110">
        <f t="shared" si="0"/>
        <v>0</v>
      </c>
      <c r="G23" s="98"/>
      <c r="H23" s="99">
        <f t="shared" si="1"/>
        <v>0</v>
      </c>
      <c r="I23" s="98"/>
      <c r="J23" s="110">
        <f t="shared" si="2"/>
        <v>0</v>
      </c>
      <c r="K23" s="98"/>
      <c r="L23" s="99">
        <f t="shared" si="3"/>
        <v>0</v>
      </c>
      <c r="M23" s="98"/>
      <c r="N23" s="115">
        <f t="shared" si="4"/>
        <v>0</v>
      </c>
      <c r="O23" s="98"/>
      <c r="P23" s="99">
        <f t="shared" si="5"/>
        <v>0</v>
      </c>
      <c r="Q23" s="98"/>
      <c r="R23" s="115">
        <f t="shared" si="6"/>
        <v>0</v>
      </c>
      <c r="S23" s="98"/>
      <c r="T23" s="99">
        <f t="shared" si="7"/>
        <v>0</v>
      </c>
      <c r="U23" s="98"/>
      <c r="V23" s="115">
        <f t="shared" si="9"/>
        <v>0</v>
      </c>
      <c r="W23" s="98"/>
      <c r="X23" s="99">
        <f t="shared" si="10"/>
        <v>0</v>
      </c>
      <c r="Y23" s="98"/>
      <c r="Z23" s="115">
        <f t="shared" si="8"/>
        <v>0</v>
      </c>
      <c r="AA23" s="100"/>
      <c r="AB23" s="100"/>
      <c r="AC23" s="116">
        <f t="shared" si="11"/>
        <v>0</v>
      </c>
    </row>
    <row r="24" spans="1:29">
      <c r="A24" s="80">
        <v>12</v>
      </c>
      <c r="B24" s="96"/>
      <c r="C24" s="96"/>
      <c r="D24" s="97"/>
      <c r="E24" s="98"/>
      <c r="F24" s="110">
        <f t="shared" si="0"/>
        <v>0</v>
      </c>
      <c r="G24" s="98"/>
      <c r="H24" s="99">
        <f t="shared" si="1"/>
        <v>0</v>
      </c>
      <c r="I24" s="98"/>
      <c r="J24" s="110">
        <f>I24*$J$12</f>
        <v>0</v>
      </c>
      <c r="K24" s="98"/>
      <c r="L24" s="99">
        <f t="shared" si="3"/>
        <v>0</v>
      </c>
      <c r="M24" s="98"/>
      <c r="N24" s="115">
        <f>M24*$N$12</f>
        <v>0</v>
      </c>
      <c r="O24" s="98"/>
      <c r="P24" s="99">
        <f t="shared" si="5"/>
        <v>0</v>
      </c>
      <c r="Q24" s="98"/>
      <c r="R24" s="115">
        <f t="shared" si="6"/>
        <v>0</v>
      </c>
      <c r="S24" s="98"/>
      <c r="T24" s="99">
        <f t="shared" si="7"/>
        <v>0</v>
      </c>
      <c r="U24" s="98"/>
      <c r="V24" s="115">
        <f t="shared" si="9"/>
        <v>0</v>
      </c>
      <c r="W24" s="98"/>
      <c r="X24" s="99">
        <f t="shared" si="10"/>
        <v>0</v>
      </c>
      <c r="Y24" s="98"/>
      <c r="Z24" s="115">
        <f t="shared" si="8"/>
        <v>0</v>
      </c>
      <c r="AA24" s="100"/>
      <c r="AB24" s="100"/>
      <c r="AC24" s="116">
        <f t="shared" si="11"/>
        <v>0</v>
      </c>
    </row>
    <row r="25" spans="1:29">
      <c r="A25" s="80">
        <v>13</v>
      </c>
      <c r="B25" s="96"/>
      <c r="C25" s="96"/>
      <c r="D25" s="97"/>
      <c r="E25" s="98"/>
      <c r="F25" s="110">
        <f t="shared" si="0"/>
        <v>0</v>
      </c>
      <c r="G25" s="98"/>
      <c r="H25" s="99">
        <f t="shared" si="1"/>
        <v>0</v>
      </c>
      <c r="I25" s="98"/>
      <c r="J25" s="110">
        <f t="shared" si="2"/>
        <v>0</v>
      </c>
      <c r="K25" s="98"/>
      <c r="L25" s="99">
        <f t="shared" si="3"/>
        <v>0</v>
      </c>
      <c r="M25" s="98"/>
      <c r="N25" s="115">
        <f t="shared" si="4"/>
        <v>0</v>
      </c>
      <c r="O25" s="98"/>
      <c r="P25" s="99">
        <f t="shared" si="5"/>
        <v>0</v>
      </c>
      <c r="Q25" s="98"/>
      <c r="R25" s="115">
        <f t="shared" si="6"/>
        <v>0</v>
      </c>
      <c r="S25" s="98"/>
      <c r="T25" s="99">
        <f t="shared" si="7"/>
        <v>0</v>
      </c>
      <c r="U25" s="98"/>
      <c r="V25" s="115">
        <f t="shared" si="9"/>
        <v>0</v>
      </c>
      <c r="W25" s="98"/>
      <c r="X25" s="99">
        <f t="shared" si="10"/>
        <v>0</v>
      </c>
      <c r="Y25" s="98"/>
      <c r="Z25" s="115">
        <f t="shared" si="8"/>
        <v>0</v>
      </c>
      <c r="AA25" s="100"/>
      <c r="AB25" s="100"/>
      <c r="AC25" s="116">
        <f t="shared" si="11"/>
        <v>0</v>
      </c>
    </row>
    <row r="26" spans="1:29">
      <c r="A26" s="80">
        <v>14</v>
      </c>
      <c r="B26" s="96"/>
      <c r="C26" s="96"/>
      <c r="D26" s="97"/>
      <c r="E26" s="98"/>
      <c r="F26" s="110">
        <f t="shared" si="0"/>
        <v>0</v>
      </c>
      <c r="G26" s="98"/>
      <c r="H26" s="99">
        <f t="shared" si="1"/>
        <v>0</v>
      </c>
      <c r="I26" s="98"/>
      <c r="J26" s="110">
        <f t="shared" si="2"/>
        <v>0</v>
      </c>
      <c r="K26" s="98"/>
      <c r="L26" s="99">
        <f t="shared" si="3"/>
        <v>0</v>
      </c>
      <c r="M26" s="98"/>
      <c r="N26" s="115">
        <f t="shared" si="4"/>
        <v>0</v>
      </c>
      <c r="O26" s="98"/>
      <c r="P26" s="99">
        <f t="shared" si="5"/>
        <v>0</v>
      </c>
      <c r="Q26" s="98"/>
      <c r="R26" s="115">
        <f t="shared" si="6"/>
        <v>0</v>
      </c>
      <c r="S26" s="98"/>
      <c r="T26" s="99">
        <f t="shared" si="7"/>
        <v>0</v>
      </c>
      <c r="U26" s="98"/>
      <c r="V26" s="115">
        <f t="shared" si="9"/>
        <v>0</v>
      </c>
      <c r="W26" s="98"/>
      <c r="X26" s="99">
        <f t="shared" si="10"/>
        <v>0</v>
      </c>
      <c r="Y26" s="98"/>
      <c r="Z26" s="115">
        <f t="shared" si="8"/>
        <v>0</v>
      </c>
      <c r="AA26" s="100"/>
      <c r="AB26" s="100"/>
      <c r="AC26" s="116">
        <f t="shared" si="11"/>
        <v>0</v>
      </c>
    </row>
    <row r="27" spans="1:29">
      <c r="A27" s="80">
        <v>15</v>
      </c>
      <c r="B27" s="96"/>
      <c r="C27" s="96"/>
      <c r="D27" s="97"/>
      <c r="E27" s="98"/>
      <c r="F27" s="110">
        <f t="shared" si="0"/>
        <v>0</v>
      </c>
      <c r="G27" s="98"/>
      <c r="H27" s="99">
        <f t="shared" si="1"/>
        <v>0</v>
      </c>
      <c r="I27" s="98"/>
      <c r="J27" s="110">
        <f t="shared" si="2"/>
        <v>0</v>
      </c>
      <c r="K27" s="98"/>
      <c r="L27" s="99">
        <f t="shared" si="3"/>
        <v>0</v>
      </c>
      <c r="M27" s="98"/>
      <c r="N27" s="115">
        <f t="shared" si="4"/>
        <v>0</v>
      </c>
      <c r="O27" s="98"/>
      <c r="P27" s="99">
        <f t="shared" si="5"/>
        <v>0</v>
      </c>
      <c r="Q27" s="98"/>
      <c r="R27" s="115">
        <f t="shared" si="6"/>
        <v>0</v>
      </c>
      <c r="S27" s="98"/>
      <c r="T27" s="99">
        <f t="shared" si="7"/>
        <v>0</v>
      </c>
      <c r="U27" s="98"/>
      <c r="V27" s="115">
        <f t="shared" si="9"/>
        <v>0</v>
      </c>
      <c r="W27" s="98"/>
      <c r="X27" s="99">
        <f t="shared" si="10"/>
        <v>0</v>
      </c>
      <c r="Y27" s="98"/>
      <c r="Z27" s="115">
        <f t="shared" si="8"/>
        <v>0</v>
      </c>
      <c r="AA27" s="100"/>
      <c r="AB27" s="100"/>
      <c r="AC27" s="116">
        <f t="shared" si="11"/>
        <v>0</v>
      </c>
    </row>
    <row r="28" spans="1:29">
      <c r="A28" s="80">
        <v>16</v>
      </c>
      <c r="B28" s="96"/>
      <c r="C28" s="96"/>
      <c r="D28" s="97"/>
      <c r="E28" s="98"/>
      <c r="F28" s="110">
        <f t="shared" si="0"/>
        <v>0</v>
      </c>
      <c r="G28" s="98"/>
      <c r="H28" s="99">
        <f t="shared" si="1"/>
        <v>0</v>
      </c>
      <c r="I28" s="98"/>
      <c r="J28" s="110">
        <f t="shared" si="2"/>
        <v>0</v>
      </c>
      <c r="K28" s="98"/>
      <c r="L28" s="99">
        <f t="shared" si="3"/>
        <v>0</v>
      </c>
      <c r="M28" s="98"/>
      <c r="N28" s="115">
        <f t="shared" si="4"/>
        <v>0</v>
      </c>
      <c r="O28" s="98"/>
      <c r="P28" s="99">
        <f t="shared" si="5"/>
        <v>0</v>
      </c>
      <c r="Q28" s="98"/>
      <c r="R28" s="115">
        <f t="shared" si="6"/>
        <v>0</v>
      </c>
      <c r="S28" s="98"/>
      <c r="T28" s="99">
        <f t="shared" si="7"/>
        <v>0</v>
      </c>
      <c r="U28" s="98"/>
      <c r="V28" s="115">
        <f t="shared" si="9"/>
        <v>0</v>
      </c>
      <c r="W28" s="98"/>
      <c r="X28" s="99">
        <f t="shared" si="10"/>
        <v>0</v>
      </c>
      <c r="Y28" s="98"/>
      <c r="Z28" s="115">
        <f t="shared" si="8"/>
        <v>0</v>
      </c>
      <c r="AA28" s="100"/>
      <c r="AB28" s="100"/>
      <c r="AC28" s="116">
        <f>SUM(F28,H28,J28,L28,N28,P28,R28,T28,V28,X28,Z28, AA28,AB28)</f>
        <v>0</v>
      </c>
    </row>
    <row r="29" spans="1:29">
      <c r="A29" s="80">
        <v>17</v>
      </c>
      <c r="B29" s="96"/>
      <c r="C29" s="96"/>
      <c r="D29" s="97"/>
      <c r="E29" s="98"/>
      <c r="F29" s="110">
        <f t="shared" si="0"/>
        <v>0</v>
      </c>
      <c r="G29" s="98"/>
      <c r="H29" s="99">
        <f t="shared" si="1"/>
        <v>0</v>
      </c>
      <c r="I29" s="98"/>
      <c r="J29" s="110">
        <f t="shared" si="2"/>
        <v>0</v>
      </c>
      <c r="K29" s="98"/>
      <c r="L29" s="99">
        <f t="shared" si="3"/>
        <v>0</v>
      </c>
      <c r="M29" s="98"/>
      <c r="N29" s="115">
        <f t="shared" si="4"/>
        <v>0</v>
      </c>
      <c r="O29" s="98"/>
      <c r="P29" s="99">
        <f t="shared" si="5"/>
        <v>0</v>
      </c>
      <c r="Q29" s="98"/>
      <c r="R29" s="115">
        <f t="shared" si="6"/>
        <v>0</v>
      </c>
      <c r="S29" s="98"/>
      <c r="T29" s="99">
        <f t="shared" si="7"/>
        <v>0</v>
      </c>
      <c r="U29" s="98"/>
      <c r="V29" s="115">
        <f t="shared" si="9"/>
        <v>0</v>
      </c>
      <c r="W29" s="98"/>
      <c r="X29" s="99">
        <f t="shared" si="10"/>
        <v>0</v>
      </c>
      <c r="Y29" s="98"/>
      <c r="Z29" s="115">
        <f t="shared" si="8"/>
        <v>0</v>
      </c>
      <c r="AA29" s="100"/>
      <c r="AB29" s="100"/>
      <c r="AC29" s="116">
        <f t="shared" si="11"/>
        <v>0</v>
      </c>
    </row>
    <row r="30" spans="1:29">
      <c r="A30" s="80">
        <v>18</v>
      </c>
      <c r="B30" s="96"/>
      <c r="C30" s="96"/>
      <c r="D30" s="97"/>
      <c r="E30" s="98"/>
      <c r="F30" s="110">
        <f t="shared" si="0"/>
        <v>0</v>
      </c>
      <c r="G30" s="98"/>
      <c r="H30" s="99">
        <f t="shared" si="1"/>
        <v>0</v>
      </c>
      <c r="I30" s="98"/>
      <c r="J30" s="110">
        <f t="shared" si="2"/>
        <v>0</v>
      </c>
      <c r="K30" s="98"/>
      <c r="L30" s="99">
        <f t="shared" si="3"/>
        <v>0</v>
      </c>
      <c r="M30" s="98"/>
      <c r="N30" s="115">
        <f t="shared" si="4"/>
        <v>0</v>
      </c>
      <c r="O30" s="98"/>
      <c r="P30" s="99">
        <f t="shared" si="5"/>
        <v>0</v>
      </c>
      <c r="Q30" s="98"/>
      <c r="R30" s="115">
        <f t="shared" si="6"/>
        <v>0</v>
      </c>
      <c r="S30" s="98"/>
      <c r="T30" s="99">
        <f t="shared" si="7"/>
        <v>0</v>
      </c>
      <c r="U30" s="98"/>
      <c r="V30" s="115">
        <f t="shared" si="9"/>
        <v>0</v>
      </c>
      <c r="W30" s="98"/>
      <c r="X30" s="99">
        <f t="shared" si="10"/>
        <v>0</v>
      </c>
      <c r="Y30" s="98"/>
      <c r="Z30" s="115">
        <f t="shared" si="8"/>
        <v>0</v>
      </c>
      <c r="AA30" s="100"/>
      <c r="AB30" s="100"/>
      <c r="AC30" s="116">
        <f t="shared" si="11"/>
        <v>0</v>
      </c>
    </row>
    <row r="31" spans="1:29">
      <c r="A31" s="80">
        <v>19</v>
      </c>
      <c r="B31" s="96"/>
      <c r="C31" s="96"/>
      <c r="D31" s="97"/>
      <c r="E31" s="98"/>
      <c r="F31" s="110">
        <f t="shared" si="0"/>
        <v>0</v>
      </c>
      <c r="G31" s="98"/>
      <c r="H31" s="99">
        <f t="shared" si="1"/>
        <v>0</v>
      </c>
      <c r="I31" s="98"/>
      <c r="J31" s="110">
        <f t="shared" si="2"/>
        <v>0</v>
      </c>
      <c r="K31" s="98"/>
      <c r="L31" s="99">
        <f t="shared" si="3"/>
        <v>0</v>
      </c>
      <c r="M31" s="98"/>
      <c r="N31" s="115">
        <f t="shared" si="4"/>
        <v>0</v>
      </c>
      <c r="O31" s="98"/>
      <c r="P31" s="99">
        <f t="shared" si="5"/>
        <v>0</v>
      </c>
      <c r="Q31" s="98"/>
      <c r="R31" s="115">
        <f t="shared" si="6"/>
        <v>0</v>
      </c>
      <c r="S31" s="98"/>
      <c r="T31" s="99">
        <f t="shared" si="7"/>
        <v>0</v>
      </c>
      <c r="U31" s="98"/>
      <c r="V31" s="115">
        <f t="shared" si="9"/>
        <v>0</v>
      </c>
      <c r="W31" s="98"/>
      <c r="X31" s="99">
        <f t="shared" si="10"/>
        <v>0</v>
      </c>
      <c r="Y31" s="98"/>
      <c r="Z31" s="115">
        <f t="shared" si="8"/>
        <v>0</v>
      </c>
      <c r="AA31" s="100"/>
      <c r="AB31" s="100"/>
      <c r="AC31" s="116">
        <f t="shared" si="11"/>
        <v>0</v>
      </c>
    </row>
    <row r="32" spans="1:29">
      <c r="A32" s="80">
        <v>20</v>
      </c>
      <c r="B32" s="96"/>
      <c r="C32" s="96"/>
      <c r="D32" s="97"/>
      <c r="E32" s="98"/>
      <c r="F32" s="110">
        <f t="shared" si="0"/>
        <v>0</v>
      </c>
      <c r="G32" s="98"/>
      <c r="H32" s="99">
        <f t="shared" si="1"/>
        <v>0</v>
      </c>
      <c r="I32" s="98"/>
      <c r="J32" s="110">
        <f t="shared" si="2"/>
        <v>0</v>
      </c>
      <c r="K32" s="98"/>
      <c r="L32" s="99">
        <f t="shared" si="3"/>
        <v>0</v>
      </c>
      <c r="M32" s="98"/>
      <c r="N32" s="115">
        <f t="shared" si="4"/>
        <v>0</v>
      </c>
      <c r="O32" s="98"/>
      <c r="P32" s="99">
        <f t="shared" si="5"/>
        <v>0</v>
      </c>
      <c r="Q32" s="98"/>
      <c r="R32" s="115">
        <f t="shared" si="6"/>
        <v>0</v>
      </c>
      <c r="S32" s="98"/>
      <c r="T32" s="99">
        <f t="shared" si="7"/>
        <v>0</v>
      </c>
      <c r="U32" s="98"/>
      <c r="V32" s="115">
        <f t="shared" si="9"/>
        <v>0</v>
      </c>
      <c r="W32" s="98"/>
      <c r="X32" s="99">
        <f t="shared" si="10"/>
        <v>0</v>
      </c>
      <c r="Y32" s="98"/>
      <c r="Z32" s="115">
        <f t="shared" si="8"/>
        <v>0</v>
      </c>
      <c r="AA32" s="100"/>
      <c r="AB32" s="100"/>
      <c r="AC32" s="116">
        <f t="shared" si="11"/>
        <v>0</v>
      </c>
    </row>
    <row r="33" spans="1:29">
      <c r="A33" s="80">
        <v>21</v>
      </c>
      <c r="B33" s="96"/>
      <c r="C33" s="96"/>
      <c r="D33" s="97"/>
      <c r="E33" s="98"/>
      <c r="F33" s="110">
        <f t="shared" si="0"/>
        <v>0</v>
      </c>
      <c r="G33" s="98"/>
      <c r="H33" s="99">
        <f t="shared" si="1"/>
        <v>0</v>
      </c>
      <c r="I33" s="98"/>
      <c r="J33" s="110">
        <f t="shared" si="2"/>
        <v>0</v>
      </c>
      <c r="K33" s="98"/>
      <c r="L33" s="99">
        <f t="shared" si="3"/>
        <v>0</v>
      </c>
      <c r="M33" s="98"/>
      <c r="N33" s="115">
        <f t="shared" si="4"/>
        <v>0</v>
      </c>
      <c r="O33" s="98"/>
      <c r="P33" s="99">
        <f t="shared" si="5"/>
        <v>0</v>
      </c>
      <c r="Q33" s="98"/>
      <c r="R33" s="115">
        <f t="shared" si="6"/>
        <v>0</v>
      </c>
      <c r="S33" s="98"/>
      <c r="T33" s="99">
        <f t="shared" si="7"/>
        <v>0</v>
      </c>
      <c r="U33" s="98"/>
      <c r="V33" s="115">
        <f t="shared" si="9"/>
        <v>0</v>
      </c>
      <c r="W33" s="98"/>
      <c r="X33" s="99">
        <f t="shared" si="10"/>
        <v>0</v>
      </c>
      <c r="Y33" s="98"/>
      <c r="Z33" s="115">
        <f t="shared" si="8"/>
        <v>0</v>
      </c>
      <c r="AA33" s="100"/>
      <c r="AB33" s="100"/>
      <c r="AC33" s="116">
        <f t="shared" si="11"/>
        <v>0</v>
      </c>
    </row>
    <row r="34" spans="1:29">
      <c r="A34" s="80">
        <v>22</v>
      </c>
      <c r="B34" s="96"/>
      <c r="C34" s="96"/>
      <c r="D34" s="97"/>
      <c r="E34" s="98"/>
      <c r="F34" s="110">
        <f t="shared" si="0"/>
        <v>0</v>
      </c>
      <c r="G34" s="98"/>
      <c r="H34" s="99">
        <f t="shared" si="1"/>
        <v>0</v>
      </c>
      <c r="I34" s="98"/>
      <c r="J34" s="110">
        <f t="shared" si="2"/>
        <v>0</v>
      </c>
      <c r="K34" s="98"/>
      <c r="L34" s="99">
        <f t="shared" si="3"/>
        <v>0</v>
      </c>
      <c r="M34" s="98"/>
      <c r="N34" s="115">
        <f t="shared" si="4"/>
        <v>0</v>
      </c>
      <c r="O34" s="98"/>
      <c r="P34" s="99">
        <f t="shared" si="5"/>
        <v>0</v>
      </c>
      <c r="Q34" s="98"/>
      <c r="R34" s="115">
        <f t="shared" si="6"/>
        <v>0</v>
      </c>
      <c r="S34" s="98"/>
      <c r="T34" s="99">
        <f t="shared" si="7"/>
        <v>0</v>
      </c>
      <c r="U34" s="98"/>
      <c r="V34" s="115">
        <f t="shared" si="9"/>
        <v>0</v>
      </c>
      <c r="W34" s="98"/>
      <c r="X34" s="99">
        <f t="shared" si="10"/>
        <v>0</v>
      </c>
      <c r="Y34" s="98"/>
      <c r="Z34" s="115">
        <f t="shared" si="8"/>
        <v>0</v>
      </c>
      <c r="AA34" s="100"/>
      <c r="AB34" s="100"/>
      <c r="AC34" s="116">
        <f t="shared" si="11"/>
        <v>0</v>
      </c>
    </row>
    <row r="35" spans="1:29">
      <c r="A35" s="80">
        <v>23</v>
      </c>
      <c r="B35" s="96"/>
      <c r="C35" s="96"/>
      <c r="D35" s="97"/>
      <c r="E35" s="98"/>
      <c r="F35" s="110">
        <f t="shared" si="0"/>
        <v>0</v>
      </c>
      <c r="G35" s="98"/>
      <c r="H35" s="99">
        <f t="shared" si="1"/>
        <v>0</v>
      </c>
      <c r="I35" s="98"/>
      <c r="J35" s="110">
        <f t="shared" si="2"/>
        <v>0</v>
      </c>
      <c r="K35" s="98"/>
      <c r="L35" s="99">
        <f t="shared" si="3"/>
        <v>0</v>
      </c>
      <c r="M35" s="98"/>
      <c r="N35" s="115">
        <f t="shared" si="4"/>
        <v>0</v>
      </c>
      <c r="O35" s="98"/>
      <c r="P35" s="99">
        <f t="shared" si="5"/>
        <v>0</v>
      </c>
      <c r="Q35" s="98"/>
      <c r="R35" s="115">
        <f t="shared" si="6"/>
        <v>0</v>
      </c>
      <c r="S35" s="98"/>
      <c r="T35" s="99">
        <f t="shared" si="7"/>
        <v>0</v>
      </c>
      <c r="U35" s="98"/>
      <c r="V35" s="115">
        <f t="shared" si="9"/>
        <v>0</v>
      </c>
      <c r="W35" s="98"/>
      <c r="X35" s="99">
        <f t="shared" si="10"/>
        <v>0</v>
      </c>
      <c r="Y35" s="98"/>
      <c r="Z35" s="115">
        <f t="shared" si="8"/>
        <v>0</v>
      </c>
      <c r="AA35" s="100"/>
      <c r="AB35" s="100"/>
      <c r="AC35" s="116">
        <f t="shared" si="11"/>
        <v>0</v>
      </c>
    </row>
    <row r="36" spans="1:29">
      <c r="A36" s="80">
        <v>24</v>
      </c>
      <c r="B36" s="96"/>
      <c r="C36" s="96"/>
      <c r="D36" s="97"/>
      <c r="E36" s="98"/>
      <c r="F36" s="110">
        <f t="shared" si="0"/>
        <v>0</v>
      </c>
      <c r="G36" s="98"/>
      <c r="H36" s="99">
        <f t="shared" si="1"/>
        <v>0</v>
      </c>
      <c r="I36" s="98"/>
      <c r="J36" s="110">
        <f t="shared" si="2"/>
        <v>0</v>
      </c>
      <c r="K36" s="98"/>
      <c r="L36" s="99">
        <f t="shared" si="3"/>
        <v>0</v>
      </c>
      <c r="M36" s="98"/>
      <c r="N36" s="115">
        <f t="shared" si="4"/>
        <v>0</v>
      </c>
      <c r="O36" s="98"/>
      <c r="P36" s="99">
        <f t="shared" si="5"/>
        <v>0</v>
      </c>
      <c r="Q36" s="98"/>
      <c r="R36" s="115">
        <f t="shared" si="6"/>
        <v>0</v>
      </c>
      <c r="S36" s="98"/>
      <c r="T36" s="99">
        <f t="shared" si="7"/>
        <v>0</v>
      </c>
      <c r="U36" s="98"/>
      <c r="V36" s="115">
        <f t="shared" si="9"/>
        <v>0</v>
      </c>
      <c r="W36" s="98"/>
      <c r="X36" s="99">
        <f t="shared" si="10"/>
        <v>0</v>
      </c>
      <c r="Y36" s="98"/>
      <c r="Z36" s="115">
        <f>Y36*$Z$12</f>
        <v>0</v>
      </c>
      <c r="AA36" s="100"/>
      <c r="AB36" s="100"/>
      <c r="AC36" s="116">
        <f t="shared" si="11"/>
        <v>0</v>
      </c>
    </row>
    <row r="37" spans="1:29">
      <c r="A37" s="80">
        <v>25</v>
      </c>
      <c r="B37" s="96"/>
      <c r="C37" s="96"/>
      <c r="D37" s="97"/>
      <c r="E37" s="98"/>
      <c r="F37" s="110">
        <f t="shared" si="0"/>
        <v>0</v>
      </c>
      <c r="G37" s="98"/>
      <c r="H37" s="99">
        <f t="shared" si="1"/>
        <v>0</v>
      </c>
      <c r="I37" s="98"/>
      <c r="J37" s="110">
        <f t="shared" si="2"/>
        <v>0</v>
      </c>
      <c r="K37" s="98"/>
      <c r="L37" s="99">
        <f t="shared" si="3"/>
        <v>0</v>
      </c>
      <c r="M37" s="98"/>
      <c r="N37" s="115">
        <f t="shared" si="4"/>
        <v>0</v>
      </c>
      <c r="O37" s="98"/>
      <c r="P37" s="99">
        <f t="shared" si="5"/>
        <v>0</v>
      </c>
      <c r="Q37" s="98"/>
      <c r="R37" s="115">
        <f t="shared" si="6"/>
        <v>0</v>
      </c>
      <c r="S37" s="98"/>
      <c r="T37" s="99">
        <f t="shared" si="7"/>
        <v>0</v>
      </c>
      <c r="U37" s="98"/>
      <c r="V37" s="115">
        <f t="shared" si="9"/>
        <v>0</v>
      </c>
      <c r="W37" s="98"/>
      <c r="X37" s="99">
        <f t="shared" si="10"/>
        <v>0</v>
      </c>
      <c r="Y37" s="98"/>
      <c r="Z37" s="115">
        <f t="shared" si="8"/>
        <v>0</v>
      </c>
      <c r="AA37" s="100"/>
      <c r="AB37" s="100"/>
      <c r="AC37" s="116">
        <f t="shared" si="11"/>
        <v>0</v>
      </c>
    </row>
    <row r="38" spans="1:29">
      <c r="A38" s="80">
        <v>26</v>
      </c>
      <c r="B38" s="96"/>
      <c r="C38" s="96"/>
      <c r="D38" s="97"/>
      <c r="E38" s="98"/>
      <c r="F38" s="110">
        <f t="shared" si="0"/>
        <v>0</v>
      </c>
      <c r="G38" s="98"/>
      <c r="H38" s="99">
        <f t="shared" si="1"/>
        <v>0</v>
      </c>
      <c r="I38" s="98"/>
      <c r="J38" s="110">
        <f t="shared" si="2"/>
        <v>0</v>
      </c>
      <c r="K38" s="98"/>
      <c r="L38" s="99">
        <f t="shared" si="3"/>
        <v>0</v>
      </c>
      <c r="M38" s="98"/>
      <c r="N38" s="115">
        <f>M38*$N$12</f>
        <v>0</v>
      </c>
      <c r="O38" s="98"/>
      <c r="P38" s="99">
        <f t="shared" si="5"/>
        <v>0</v>
      </c>
      <c r="Q38" s="98"/>
      <c r="R38" s="115">
        <f t="shared" si="6"/>
        <v>0</v>
      </c>
      <c r="S38" s="98"/>
      <c r="T38" s="99">
        <f t="shared" si="7"/>
        <v>0</v>
      </c>
      <c r="U38" s="98"/>
      <c r="V38" s="115">
        <f t="shared" si="9"/>
        <v>0</v>
      </c>
      <c r="W38" s="98"/>
      <c r="X38" s="99">
        <f t="shared" si="10"/>
        <v>0</v>
      </c>
      <c r="Y38" s="98"/>
      <c r="Z38" s="115">
        <f t="shared" si="8"/>
        <v>0</v>
      </c>
      <c r="AA38" s="100"/>
      <c r="AB38" s="100"/>
      <c r="AC38" s="116">
        <f t="shared" si="11"/>
        <v>0</v>
      </c>
    </row>
    <row r="39" spans="1:29">
      <c r="A39" s="80">
        <v>27</v>
      </c>
      <c r="B39" s="96"/>
      <c r="C39" s="96"/>
      <c r="D39" s="97"/>
      <c r="E39" s="98"/>
      <c r="F39" s="110">
        <f t="shared" si="0"/>
        <v>0</v>
      </c>
      <c r="G39" s="98"/>
      <c r="H39" s="99">
        <f t="shared" si="1"/>
        <v>0</v>
      </c>
      <c r="I39" s="98"/>
      <c r="J39" s="110">
        <f t="shared" si="2"/>
        <v>0</v>
      </c>
      <c r="K39" s="98"/>
      <c r="L39" s="99">
        <f t="shared" si="3"/>
        <v>0</v>
      </c>
      <c r="M39" s="98"/>
      <c r="N39" s="115">
        <f t="shared" si="4"/>
        <v>0</v>
      </c>
      <c r="O39" s="98"/>
      <c r="P39" s="99">
        <f t="shared" si="5"/>
        <v>0</v>
      </c>
      <c r="Q39" s="98"/>
      <c r="R39" s="115">
        <f t="shared" si="6"/>
        <v>0</v>
      </c>
      <c r="S39" s="98"/>
      <c r="T39" s="99">
        <f t="shared" si="7"/>
        <v>0</v>
      </c>
      <c r="U39" s="98"/>
      <c r="V39" s="115">
        <f t="shared" si="9"/>
        <v>0</v>
      </c>
      <c r="W39" s="98"/>
      <c r="X39" s="99">
        <f t="shared" si="10"/>
        <v>0</v>
      </c>
      <c r="Y39" s="98"/>
      <c r="Z39" s="115">
        <f t="shared" si="8"/>
        <v>0</v>
      </c>
      <c r="AA39" s="100"/>
      <c r="AB39" s="100"/>
      <c r="AC39" s="116">
        <f t="shared" si="11"/>
        <v>0</v>
      </c>
    </row>
    <row r="40" spans="1:29">
      <c r="A40" s="80">
        <v>28</v>
      </c>
      <c r="B40" s="96"/>
      <c r="C40" s="96"/>
      <c r="D40" s="97"/>
      <c r="E40" s="98"/>
      <c r="F40" s="110">
        <f t="shared" si="0"/>
        <v>0</v>
      </c>
      <c r="G40" s="98"/>
      <c r="H40" s="99">
        <f t="shared" si="1"/>
        <v>0</v>
      </c>
      <c r="I40" s="98"/>
      <c r="J40" s="110">
        <f t="shared" si="2"/>
        <v>0</v>
      </c>
      <c r="K40" s="98"/>
      <c r="L40" s="99">
        <f t="shared" si="3"/>
        <v>0</v>
      </c>
      <c r="M40" s="98"/>
      <c r="N40" s="115">
        <f t="shared" si="4"/>
        <v>0</v>
      </c>
      <c r="O40" s="98"/>
      <c r="P40" s="99">
        <f t="shared" si="5"/>
        <v>0</v>
      </c>
      <c r="Q40" s="98"/>
      <c r="R40" s="115">
        <f t="shared" si="6"/>
        <v>0</v>
      </c>
      <c r="S40" s="98"/>
      <c r="T40" s="99">
        <f t="shared" si="7"/>
        <v>0</v>
      </c>
      <c r="U40" s="98"/>
      <c r="V40" s="115">
        <f t="shared" si="9"/>
        <v>0</v>
      </c>
      <c r="W40" s="98"/>
      <c r="X40" s="99">
        <f t="shared" si="10"/>
        <v>0</v>
      </c>
      <c r="Y40" s="98"/>
      <c r="Z40" s="115">
        <f t="shared" si="8"/>
        <v>0</v>
      </c>
      <c r="AA40" s="100"/>
      <c r="AB40" s="100"/>
      <c r="AC40" s="116">
        <f t="shared" si="11"/>
        <v>0</v>
      </c>
    </row>
    <row r="41" spans="1:29">
      <c r="A41" s="80">
        <v>29</v>
      </c>
      <c r="B41" s="96"/>
      <c r="C41" s="96"/>
      <c r="D41" s="97"/>
      <c r="E41" s="98"/>
      <c r="F41" s="110">
        <f t="shared" si="0"/>
        <v>0</v>
      </c>
      <c r="G41" s="98"/>
      <c r="H41" s="99">
        <f t="shared" si="1"/>
        <v>0</v>
      </c>
      <c r="I41" s="98"/>
      <c r="J41" s="110">
        <f t="shared" si="2"/>
        <v>0</v>
      </c>
      <c r="K41" s="98"/>
      <c r="L41" s="99">
        <f t="shared" si="3"/>
        <v>0</v>
      </c>
      <c r="M41" s="98"/>
      <c r="N41" s="115">
        <f t="shared" si="4"/>
        <v>0</v>
      </c>
      <c r="O41" s="98"/>
      <c r="P41" s="99">
        <f t="shared" si="5"/>
        <v>0</v>
      </c>
      <c r="Q41" s="98"/>
      <c r="R41" s="115">
        <f t="shared" si="6"/>
        <v>0</v>
      </c>
      <c r="S41" s="98"/>
      <c r="T41" s="99">
        <f t="shared" si="7"/>
        <v>0</v>
      </c>
      <c r="U41" s="98"/>
      <c r="V41" s="115">
        <f t="shared" si="9"/>
        <v>0</v>
      </c>
      <c r="W41" s="98"/>
      <c r="X41" s="99">
        <f t="shared" si="10"/>
        <v>0</v>
      </c>
      <c r="Y41" s="98"/>
      <c r="Z41" s="115">
        <f t="shared" si="8"/>
        <v>0</v>
      </c>
      <c r="AA41" s="100"/>
      <c r="AB41" s="100"/>
      <c r="AC41" s="116">
        <f t="shared" si="11"/>
        <v>0</v>
      </c>
    </row>
    <row r="42" spans="1:29">
      <c r="A42" s="80">
        <v>30</v>
      </c>
      <c r="B42" s="96"/>
      <c r="C42" s="96"/>
      <c r="D42" s="97"/>
      <c r="E42" s="98"/>
      <c r="F42" s="110">
        <f t="shared" si="0"/>
        <v>0</v>
      </c>
      <c r="G42" s="98"/>
      <c r="H42" s="99">
        <f t="shared" si="1"/>
        <v>0</v>
      </c>
      <c r="I42" s="98"/>
      <c r="J42" s="110">
        <f t="shared" si="2"/>
        <v>0</v>
      </c>
      <c r="K42" s="98"/>
      <c r="L42" s="99">
        <f t="shared" si="3"/>
        <v>0</v>
      </c>
      <c r="M42" s="98"/>
      <c r="N42" s="115">
        <f t="shared" si="4"/>
        <v>0</v>
      </c>
      <c r="O42" s="98"/>
      <c r="P42" s="99">
        <f t="shared" si="5"/>
        <v>0</v>
      </c>
      <c r="Q42" s="98"/>
      <c r="R42" s="115">
        <f t="shared" si="6"/>
        <v>0</v>
      </c>
      <c r="S42" s="98"/>
      <c r="T42" s="99">
        <f t="shared" si="7"/>
        <v>0</v>
      </c>
      <c r="U42" s="98"/>
      <c r="V42" s="115">
        <f t="shared" si="9"/>
        <v>0</v>
      </c>
      <c r="W42" s="98"/>
      <c r="X42" s="99">
        <f t="shared" si="10"/>
        <v>0</v>
      </c>
      <c r="Y42" s="98"/>
      <c r="Z42" s="115">
        <f t="shared" si="8"/>
        <v>0</v>
      </c>
      <c r="AA42" s="100"/>
      <c r="AB42" s="100"/>
      <c r="AC42" s="116">
        <f t="shared" si="11"/>
        <v>0</v>
      </c>
    </row>
    <row r="43" spans="1:29" ht="7.15" customHeight="1">
      <c r="A43" s="81"/>
      <c r="B43" s="49"/>
      <c r="C43" s="49"/>
      <c r="D43" s="50"/>
      <c r="E43" s="73"/>
      <c r="F43" s="74"/>
      <c r="G43" s="73"/>
      <c r="H43" s="74"/>
      <c r="I43" s="73"/>
      <c r="J43" s="74"/>
      <c r="K43" s="73"/>
      <c r="L43" s="74"/>
      <c r="M43" s="73"/>
      <c r="N43" s="74"/>
      <c r="O43" s="73"/>
      <c r="P43" s="74"/>
      <c r="Q43" s="73"/>
      <c r="R43" s="74"/>
      <c r="S43" s="73"/>
      <c r="T43" s="74"/>
      <c r="U43" s="73"/>
      <c r="V43" s="74"/>
      <c r="W43" s="73"/>
      <c r="X43" s="74"/>
      <c r="Y43" s="73"/>
      <c r="Z43" s="74"/>
      <c r="AA43" s="74"/>
      <c r="AB43" s="74"/>
      <c r="AC43" s="75"/>
    </row>
    <row r="44" spans="1:29" s="51" customFormat="1" ht="14.25" customHeight="1">
      <c r="A44" s="81"/>
      <c r="B44" s="71"/>
      <c r="C44" s="70"/>
      <c r="D44" s="70"/>
      <c r="E44" s="52">
        <f t="shared" ref="E44:AC44" si="12">SUM(E13:E42)</f>
        <v>0</v>
      </c>
      <c r="F44" s="111">
        <f t="shared" si="12"/>
        <v>0</v>
      </c>
      <c r="G44" s="52">
        <f t="shared" si="12"/>
        <v>0</v>
      </c>
      <c r="H44" s="90">
        <f t="shared" si="12"/>
        <v>0</v>
      </c>
      <c r="I44" s="52">
        <f t="shared" si="12"/>
        <v>0</v>
      </c>
      <c r="J44" s="111">
        <f t="shared" si="12"/>
        <v>0</v>
      </c>
      <c r="K44" s="52">
        <f t="shared" si="12"/>
        <v>0</v>
      </c>
      <c r="L44" s="90">
        <f t="shared" si="12"/>
        <v>0</v>
      </c>
      <c r="M44" s="52">
        <f t="shared" si="12"/>
        <v>0</v>
      </c>
      <c r="N44" s="93">
        <f t="shared" si="12"/>
        <v>0</v>
      </c>
      <c r="O44" s="52">
        <f t="shared" si="12"/>
        <v>0</v>
      </c>
      <c r="P44" s="90">
        <f t="shared" si="12"/>
        <v>0</v>
      </c>
      <c r="Q44" s="52">
        <f t="shared" si="12"/>
        <v>0</v>
      </c>
      <c r="R44" s="93">
        <f t="shared" si="12"/>
        <v>0</v>
      </c>
      <c r="S44" s="52">
        <f t="shared" si="12"/>
        <v>0</v>
      </c>
      <c r="T44" s="90">
        <f t="shared" si="12"/>
        <v>0</v>
      </c>
      <c r="U44" s="52">
        <f t="shared" si="12"/>
        <v>0</v>
      </c>
      <c r="V44" s="93">
        <f t="shared" si="12"/>
        <v>0</v>
      </c>
      <c r="W44" s="52">
        <f t="shared" si="12"/>
        <v>0</v>
      </c>
      <c r="X44" s="90">
        <f t="shared" si="12"/>
        <v>0</v>
      </c>
      <c r="Y44" s="52">
        <f t="shared" si="12"/>
        <v>0</v>
      </c>
      <c r="Z44" s="93">
        <f t="shared" si="12"/>
        <v>0</v>
      </c>
      <c r="AA44" s="53">
        <f t="shared" si="12"/>
        <v>0</v>
      </c>
      <c r="AB44" s="53">
        <f t="shared" si="12"/>
        <v>0</v>
      </c>
      <c r="AC44" s="117">
        <f t="shared" si="12"/>
        <v>0</v>
      </c>
    </row>
    <row r="45" spans="1:29" ht="21" customHeight="1">
      <c r="A45" s="56"/>
      <c r="B45" s="54"/>
      <c r="C45" s="54"/>
      <c r="D45" s="55"/>
      <c r="E45" s="56"/>
      <c r="F45" s="57"/>
      <c r="G45" s="56"/>
      <c r="H45" s="57"/>
      <c r="I45" s="57"/>
      <c r="J45" s="57"/>
      <c r="K45" s="57"/>
      <c r="L45" s="57"/>
      <c r="M45" s="57"/>
      <c r="N45" s="57"/>
      <c r="O45" s="57"/>
      <c r="P45" s="57"/>
      <c r="Q45" s="57"/>
      <c r="R45" s="57"/>
      <c r="S45" s="57"/>
      <c r="T45" s="192" t="s">
        <v>49</v>
      </c>
      <c r="U45" s="192"/>
      <c r="V45" s="192"/>
      <c r="W45" s="192"/>
      <c r="X45" s="192"/>
      <c r="Y45" s="192"/>
      <c r="Z45" s="192"/>
      <c r="AA45" s="192"/>
      <c r="AB45" s="193"/>
      <c r="AC45" s="117">
        <f>AC44</f>
        <v>0</v>
      </c>
    </row>
    <row r="46" spans="1:29" ht="21" customHeight="1">
      <c r="A46" s="56"/>
      <c r="B46" s="54"/>
      <c r="C46" s="54"/>
      <c r="D46" s="55"/>
      <c r="E46" s="56"/>
      <c r="F46" s="57"/>
      <c r="G46" s="56"/>
      <c r="H46" s="57"/>
      <c r="I46" s="57"/>
      <c r="J46" s="57"/>
      <c r="K46" s="57"/>
      <c r="L46" s="57"/>
      <c r="M46" s="57"/>
      <c r="N46" s="57"/>
      <c r="O46" s="57"/>
      <c r="P46" s="57"/>
      <c r="Q46" s="57"/>
      <c r="R46" s="57"/>
      <c r="S46" s="182" t="s">
        <v>50</v>
      </c>
      <c r="T46" s="182"/>
      <c r="U46" s="182"/>
      <c r="V46" s="182"/>
      <c r="W46" s="182"/>
      <c r="X46" s="182"/>
      <c r="Y46" s="182"/>
      <c r="Z46" s="182"/>
      <c r="AA46" s="182"/>
      <c r="AB46" s="183"/>
      <c r="AC46" s="117">
        <f>N51</f>
        <v>0</v>
      </c>
    </row>
    <row r="47" spans="1:29" ht="18.399999999999999" customHeight="1" thickBot="1">
      <c r="A47" s="56"/>
      <c r="B47" s="54"/>
      <c r="C47" s="54"/>
      <c r="D47" s="55"/>
      <c r="E47" s="56"/>
      <c r="F47" s="57"/>
      <c r="G47" s="56"/>
      <c r="H47" s="57"/>
      <c r="I47" s="57"/>
      <c r="J47" s="57"/>
      <c r="K47" s="57"/>
      <c r="L47" s="57"/>
      <c r="M47" s="57"/>
      <c r="N47" s="57"/>
      <c r="O47" s="57"/>
      <c r="P47" s="57"/>
      <c r="Q47" s="57"/>
      <c r="R47" s="57"/>
      <c r="S47" s="57"/>
      <c r="T47" s="182" t="s">
        <v>51</v>
      </c>
      <c r="U47" s="182"/>
      <c r="V47" s="182"/>
      <c r="W47" s="182"/>
      <c r="X47" s="182"/>
      <c r="Y47" s="182"/>
      <c r="Z47" s="182"/>
      <c r="AA47" s="182"/>
      <c r="AB47" s="183"/>
      <c r="AC47" s="117">
        <f>SUM(AC45:AC46)</f>
        <v>0</v>
      </c>
    </row>
    <row r="48" spans="1:29" s="27" customFormat="1" ht="35.25" customHeight="1" thickBot="1">
      <c r="A48" s="81"/>
      <c r="B48" s="121" t="s">
        <v>20</v>
      </c>
      <c r="C48" s="122"/>
      <c r="D48" s="122"/>
      <c r="E48" s="122"/>
      <c r="F48" s="122"/>
      <c r="G48" s="122"/>
      <c r="H48" s="123"/>
      <c r="J48" s="173" t="s">
        <v>23</v>
      </c>
      <c r="K48" s="173"/>
      <c r="L48" s="173"/>
      <c r="M48" s="173"/>
      <c r="N48" s="173"/>
      <c r="O48" s="173"/>
      <c r="P48" s="40"/>
      <c r="Q48" s="174" t="s">
        <v>111</v>
      </c>
      <c r="R48" s="175"/>
      <c r="S48" s="175"/>
      <c r="T48" s="175"/>
      <c r="U48" s="176"/>
      <c r="V48" s="68"/>
      <c r="W48" s="68"/>
      <c r="X48" s="68"/>
      <c r="Z48" s="68"/>
      <c r="AA48" s="40"/>
    </row>
    <row r="49" spans="1:34" ht="26.1" customHeight="1" thickBot="1">
      <c r="A49" s="81"/>
      <c r="B49" s="124"/>
      <c r="C49" s="125"/>
      <c r="D49" s="125"/>
      <c r="E49" s="125"/>
      <c r="F49" s="125"/>
      <c r="G49" s="125"/>
      <c r="H49" s="126"/>
      <c r="I49" s="18"/>
      <c r="J49" s="177" t="s">
        <v>21</v>
      </c>
      <c r="K49" s="178"/>
      <c r="L49" s="118" t="s">
        <v>62</v>
      </c>
      <c r="M49" s="118" t="s">
        <v>37</v>
      </c>
      <c r="N49" s="179" t="s">
        <v>17</v>
      </c>
      <c r="O49" s="180"/>
      <c r="P49" s="58"/>
      <c r="Q49" s="120" t="s">
        <v>18</v>
      </c>
      <c r="R49" s="181" t="s">
        <v>112</v>
      </c>
      <c r="S49" s="181"/>
      <c r="T49" s="181" t="s">
        <v>113</v>
      </c>
      <c r="U49" s="181"/>
      <c r="AB49" s="27"/>
      <c r="AC49" s="27"/>
      <c r="AD49" s="27"/>
    </row>
    <row r="50" spans="1:34" ht="26.1" customHeight="1" thickBot="1">
      <c r="A50" s="82"/>
      <c r="B50" s="127"/>
      <c r="C50" s="128"/>
      <c r="D50" s="129" t="s">
        <v>4</v>
      </c>
      <c r="E50" s="129"/>
      <c r="F50" s="130"/>
      <c r="G50" s="130" t="s">
        <v>1</v>
      </c>
      <c r="H50" s="131"/>
      <c r="I50" s="18"/>
      <c r="J50" s="165" t="s">
        <v>22</v>
      </c>
      <c r="K50" s="166"/>
      <c r="L50" s="61"/>
      <c r="M50" s="62">
        <v>78</v>
      </c>
      <c r="N50" s="167">
        <f>L50*M50</f>
        <v>0</v>
      </c>
      <c r="O50" s="168"/>
      <c r="P50" s="19"/>
      <c r="Q50" s="59">
        <v>1</v>
      </c>
      <c r="R50" s="162">
        <f>SUMIF($D$13:$D$42,Q50,$AC$13:$AC$42)</f>
        <v>0</v>
      </c>
      <c r="S50" s="162"/>
      <c r="T50" s="163">
        <f>COUNTIFS($C$13:$C$42,"&lt;&gt;",$D$13:$D$42,Q50)</f>
        <v>0</v>
      </c>
      <c r="U50" s="163"/>
      <c r="AC50" s="27"/>
      <c r="AD50" s="27"/>
      <c r="AE50" s="27"/>
      <c r="AF50" s="27"/>
      <c r="AG50" s="27"/>
    </row>
    <row r="51" spans="1:34" ht="26.1" customHeight="1" thickTop="1" thickBot="1">
      <c r="A51" s="82"/>
      <c r="B51" s="132"/>
      <c r="C51" s="133"/>
      <c r="D51" s="134"/>
      <c r="E51" s="133"/>
      <c r="F51" s="135"/>
      <c r="G51" s="136"/>
      <c r="H51" s="137"/>
      <c r="I51" s="60"/>
      <c r="J51" s="169" t="s">
        <v>17</v>
      </c>
      <c r="K51" s="170"/>
      <c r="L51" s="119">
        <f>SUM(L50:L50)</f>
        <v>0</v>
      </c>
      <c r="M51" s="119"/>
      <c r="N51" s="171">
        <f>SUM(N50:N50)</f>
        <v>0</v>
      </c>
      <c r="O51" s="172"/>
      <c r="P51" s="20"/>
      <c r="Q51" s="59">
        <v>2</v>
      </c>
      <c r="R51" s="162">
        <f>SUMIF($D$13:$D$42,Q51,$AC$13:$AC$42)</f>
        <v>0</v>
      </c>
      <c r="S51" s="162"/>
      <c r="T51" s="163">
        <f>COUNTIFS($C$13:$C$42,"&lt;&gt;",$D$13:$D$42,Q51)</f>
        <v>0</v>
      </c>
      <c r="U51" s="163"/>
      <c r="AD51" s="27"/>
      <c r="AE51" s="27"/>
      <c r="AF51" s="27"/>
      <c r="AG51" s="27"/>
    </row>
    <row r="52" spans="1:34" ht="26.1" customHeight="1" thickBot="1">
      <c r="A52" s="82"/>
      <c r="B52" s="138"/>
      <c r="C52" s="139"/>
      <c r="D52" s="140" t="s">
        <v>36</v>
      </c>
      <c r="E52" s="140"/>
      <c r="F52" s="140"/>
      <c r="G52" s="141" t="s">
        <v>1</v>
      </c>
      <c r="H52" s="142"/>
      <c r="I52" s="60"/>
      <c r="O52" s="77"/>
      <c r="P52" s="76"/>
      <c r="Q52" s="59">
        <v>3</v>
      </c>
      <c r="R52" s="162">
        <f>SUMIF($D$13:$D$42,Q52,$AC$13:$AC$42)</f>
        <v>0</v>
      </c>
      <c r="S52" s="162"/>
      <c r="T52" s="163">
        <f>COUNTIFS($C$13:$C$42,"&lt;&gt;",$D$13:$D$42,Q52)</f>
        <v>0</v>
      </c>
      <c r="U52" s="163"/>
      <c r="AD52" s="27"/>
      <c r="AE52" s="27"/>
      <c r="AF52" s="27"/>
      <c r="AG52" s="27"/>
    </row>
    <row r="53" spans="1:34" ht="26.1" customHeight="1" thickBot="1">
      <c r="A53" s="82"/>
      <c r="H53" s="77"/>
      <c r="I53" s="78"/>
      <c r="Q53" s="59">
        <v>4</v>
      </c>
      <c r="R53" s="162">
        <f>SUMIF($D$13:$D$42,Q53,$AC$13:$AC$42)</f>
        <v>0</v>
      </c>
      <c r="S53" s="162"/>
      <c r="T53" s="163">
        <f>COUNTIFS($C$13:$C$42,"&lt;&gt;",$D$13:$D$42,Q53)</f>
        <v>0</v>
      </c>
      <c r="U53" s="163"/>
      <c r="AD53" s="27"/>
      <c r="AE53" s="27"/>
      <c r="AF53" s="27"/>
      <c r="AG53" s="27"/>
    </row>
    <row r="54" spans="1:34" ht="26.1" customHeight="1" thickBot="1">
      <c r="A54" s="82"/>
      <c r="B54" s="63"/>
      <c r="C54" s="63"/>
      <c r="D54" s="63"/>
      <c r="Q54" s="64">
        <v>5</v>
      </c>
      <c r="R54" s="164">
        <f>SUMIF($D$13:$D$42,Q54,$AC$13:$AC$42)</f>
        <v>0</v>
      </c>
      <c r="S54" s="164"/>
      <c r="T54" s="163">
        <f>COUNTIFS($C$13:$C$42,"&lt;&gt;",$D$13:$D$42,Q54)</f>
        <v>0</v>
      </c>
      <c r="U54" s="163"/>
      <c r="AD54" s="27"/>
      <c r="AE54" s="27"/>
      <c r="AF54" s="27"/>
      <c r="AG54" s="27"/>
    </row>
    <row r="55" spans="1:34" ht="26.1" customHeight="1" thickTop="1" thickBot="1">
      <c r="A55" s="67"/>
      <c r="B55" s="63"/>
      <c r="C55" s="63"/>
      <c r="D55" s="63"/>
      <c r="R55" s="156">
        <f>SUM(R50:S54)</f>
        <v>0</v>
      </c>
      <c r="S55" s="156"/>
      <c r="T55" s="157">
        <f>SUM(T50:U54)</f>
        <v>0</v>
      </c>
      <c r="U55" s="157"/>
      <c r="AD55" s="27"/>
      <c r="AE55" s="27"/>
      <c r="AF55" s="27"/>
      <c r="AG55" s="27"/>
    </row>
    <row r="56" spans="1:34" ht="18" customHeight="1">
      <c r="A56" s="67"/>
      <c r="B56" s="63"/>
      <c r="C56" s="63"/>
      <c r="D56" s="63"/>
      <c r="P56" s="144" t="s">
        <v>114</v>
      </c>
      <c r="Q56" s="21" t="s">
        <v>115</v>
      </c>
      <c r="R56" s="21"/>
      <c r="S56" s="21"/>
      <c r="T56" s="21"/>
      <c r="U56" s="21"/>
      <c r="V56" s="65"/>
      <c r="W56" s="26"/>
      <c r="X56" s="26"/>
      <c r="Z56" s="69"/>
      <c r="AD56" s="27"/>
      <c r="AE56" s="27"/>
      <c r="AF56" s="27"/>
      <c r="AG56" s="27"/>
    </row>
    <row r="57" spans="1:34" ht="18" customHeight="1" thickBot="1">
      <c r="B57" s="158"/>
      <c r="C57" s="158"/>
      <c r="D57" s="158"/>
      <c r="P57" s="144" t="s">
        <v>116</v>
      </c>
      <c r="Q57" s="145" t="s">
        <v>117</v>
      </c>
      <c r="Z57" s="27"/>
      <c r="AA57" s="27"/>
      <c r="AB57" s="27"/>
      <c r="AC57" s="27"/>
      <c r="AD57" s="27"/>
      <c r="AE57" s="27"/>
      <c r="AF57" s="27"/>
      <c r="AG57" s="27"/>
    </row>
    <row r="58" spans="1:34" ht="60" customHeight="1" thickBot="1">
      <c r="B58" s="159" t="s">
        <v>103</v>
      </c>
      <c r="C58" s="160"/>
      <c r="D58" s="161"/>
      <c r="E58" s="154" t="s">
        <v>83</v>
      </c>
      <c r="F58" s="155"/>
      <c r="G58" s="154" t="s">
        <v>84</v>
      </c>
      <c r="H58" s="155"/>
      <c r="I58" s="154" t="s">
        <v>85</v>
      </c>
      <c r="J58" s="155"/>
      <c r="K58" s="154" t="s">
        <v>86</v>
      </c>
      <c r="L58" s="155"/>
      <c r="M58" s="154" t="s">
        <v>87</v>
      </c>
      <c r="N58" s="155"/>
      <c r="O58" s="154" t="s">
        <v>88</v>
      </c>
      <c r="P58" s="155"/>
      <c r="Q58" s="154" t="s">
        <v>89</v>
      </c>
      <c r="R58" s="155"/>
      <c r="S58" s="154" t="s">
        <v>90</v>
      </c>
      <c r="T58" s="155"/>
      <c r="U58" s="154" t="s">
        <v>91</v>
      </c>
      <c r="V58" s="155"/>
      <c r="W58" s="154" t="s">
        <v>92</v>
      </c>
      <c r="X58" s="155"/>
      <c r="Y58" s="154" t="s">
        <v>93</v>
      </c>
      <c r="Z58" s="155"/>
      <c r="AA58" s="143" t="s">
        <v>99</v>
      </c>
      <c r="AB58" s="143" t="s">
        <v>100</v>
      </c>
      <c r="AD58" s="67"/>
      <c r="AE58" s="150"/>
      <c r="AF58" s="150"/>
      <c r="AG58" s="150"/>
      <c r="AH58" s="150"/>
    </row>
    <row r="59" spans="1:34" ht="30" customHeight="1" thickBot="1">
      <c r="B59" s="151" t="s">
        <v>82</v>
      </c>
      <c r="C59" s="152"/>
      <c r="D59" s="153"/>
      <c r="E59" s="147">
        <f>COUNTIFS($D$13:$D$42, "&lt;&gt;", $E$13:$E$42, "&lt;&gt;")</f>
        <v>0</v>
      </c>
      <c r="F59" s="148"/>
      <c r="G59" s="147">
        <f>COUNTIFS($D$13:$D$42, "&lt;&gt;", $G$13:$G$42, "&lt;&gt;")</f>
        <v>0</v>
      </c>
      <c r="H59" s="148"/>
      <c r="I59" s="147">
        <f>COUNTIFS($D$13:$D$42, "&lt;&gt;", $I$13:$I$42, "&lt;&gt;")</f>
        <v>0</v>
      </c>
      <c r="J59" s="148"/>
      <c r="K59" s="147">
        <f>COUNTIFS($D$13:$D$42, "&lt;&gt;", $K$13:$K$42, "&lt;&gt;")</f>
        <v>0</v>
      </c>
      <c r="L59" s="148"/>
      <c r="M59" s="147">
        <f>COUNTIFS($D$13:$D$42, "&lt;&gt;", $M$13:$M$42, "&lt;&gt;")</f>
        <v>0</v>
      </c>
      <c r="N59" s="148"/>
      <c r="O59" s="147">
        <f>COUNTIFS($D$13:$D$42, "&lt;&gt;", $O$13:$O$42, "&lt;&gt;")</f>
        <v>0</v>
      </c>
      <c r="P59" s="148"/>
      <c r="Q59" s="147">
        <f>COUNTIFS($D$13:$D$42, "&lt;&gt;", $Q$13:$Q$42, "&lt;&gt;")</f>
        <v>0</v>
      </c>
      <c r="R59" s="148"/>
      <c r="S59" s="147">
        <f>COUNTIFS($D$13:$D$42, "&lt;&gt;", $S$13:$S$42, "&lt;&gt;")</f>
        <v>0</v>
      </c>
      <c r="T59" s="148"/>
      <c r="U59" s="147">
        <f>COUNTIFS($D$13:$D$42, "&lt;&gt;", $U$13:$U$42, "&lt;&gt;")</f>
        <v>0</v>
      </c>
      <c r="V59" s="148"/>
      <c r="W59" s="147">
        <f>COUNTIFS($D$13:$D$42, "&lt;&gt;", $W$13:$W$42, "&lt;&gt;")</f>
        <v>0</v>
      </c>
      <c r="X59" s="148"/>
      <c r="Y59" s="147">
        <f>COUNTIFS($D$13:$D$42, "&lt;&gt;", $Y$13:$Y$42, "&lt;&gt;")</f>
        <v>0</v>
      </c>
      <c r="Z59" s="148"/>
      <c r="AA59" s="79">
        <f>COUNTIFS($D$13:$D$42, "&lt;&gt;", $AA$13:$AA$42, "&lt;&gt;")</f>
        <v>0</v>
      </c>
      <c r="AB59" s="79">
        <f>COUNTIFS($D$13:$D$42, "&lt;&gt;", $AB$13:$AB$42, "&lt;&gt;")</f>
        <v>0</v>
      </c>
      <c r="AD59" s="85"/>
      <c r="AE59" s="149"/>
      <c r="AF59" s="149"/>
      <c r="AG59" s="149"/>
      <c r="AH59" s="149"/>
    </row>
    <row r="60" spans="1:34" ht="18" customHeight="1"/>
  </sheetData>
  <sheetProtection algorithmName="SHA-512" hashValue="SKumEMJxvUJZ7s7GneljcHwtkCSf5fZKRMRAR8D8l0/ukj/92zVWsoEm+kYQjS9FGHhaXyQB/AMk9nGlhVeOoA==" saltValue="IlpK2wxRrDnJHUSxekQ+bQ==" spinCount="100000" sheet="1" formatColumns="0" formatRows="0" insertColumns="0" selectLockedCells="1"/>
  <mergeCells count="87">
    <mergeCell ref="O9:Q9"/>
    <mergeCell ref="F9:G9"/>
    <mergeCell ref="K6:N6"/>
    <mergeCell ref="K7:N7"/>
    <mergeCell ref="K8:N8"/>
    <mergeCell ref="K9:N9"/>
    <mergeCell ref="D6:H6"/>
    <mergeCell ref="D7:H7"/>
    <mergeCell ref="Z6:AC6"/>
    <mergeCell ref="A1:AC1"/>
    <mergeCell ref="A2:AC2"/>
    <mergeCell ref="A3:AC3"/>
    <mergeCell ref="A4:AD4"/>
    <mergeCell ref="D5:H5"/>
    <mergeCell ref="O6:Q6"/>
    <mergeCell ref="Z7:AC7"/>
    <mergeCell ref="D8:H8"/>
    <mergeCell ref="Z8:AC8"/>
    <mergeCell ref="O7:Q7"/>
    <mergeCell ref="O8:Q8"/>
    <mergeCell ref="T47:AB47"/>
    <mergeCell ref="D9:E9"/>
    <mergeCell ref="AA9:AB9"/>
    <mergeCell ref="E11:F11"/>
    <mergeCell ref="G11:H11"/>
    <mergeCell ref="I11:J11"/>
    <mergeCell ref="K11:L11"/>
    <mergeCell ref="M11:N11"/>
    <mergeCell ref="O11:P11"/>
    <mergeCell ref="Q11:R11"/>
    <mergeCell ref="S11:T11"/>
    <mergeCell ref="U11:V11"/>
    <mergeCell ref="W11:X11"/>
    <mergeCell ref="Y11:Z11"/>
    <mergeCell ref="T45:AB45"/>
    <mergeCell ref="S46:AB46"/>
    <mergeCell ref="J48:O48"/>
    <mergeCell ref="Q48:U48"/>
    <mergeCell ref="J49:K49"/>
    <mergeCell ref="N49:O49"/>
    <mergeCell ref="R49:S49"/>
    <mergeCell ref="T49:U49"/>
    <mergeCell ref="J50:K50"/>
    <mergeCell ref="N50:O50"/>
    <mergeCell ref="R50:S50"/>
    <mergeCell ref="T50:U50"/>
    <mergeCell ref="J51:K51"/>
    <mergeCell ref="N51:O51"/>
    <mergeCell ref="R51:S51"/>
    <mergeCell ref="T51:U51"/>
    <mergeCell ref="R52:S52"/>
    <mergeCell ref="T52:U52"/>
    <mergeCell ref="R53:S53"/>
    <mergeCell ref="T53:U53"/>
    <mergeCell ref="R54:S54"/>
    <mergeCell ref="T54:U54"/>
    <mergeCell ref="Y58:Z58"/>
    <mergeCell ref="R55:S55"/>
    <mergeCell ref="T55:U55"/>
    <mergeCell ref="B57:D57"/>
    <mergeCell ref="B58:D58"/>
    <mergeCell ref="E58:F58"/>
    <mergeCell ref="G58:H58"/>
    <mergeCell ref="I58:J58"/>
    <mergeCell ref="K58:L58"/>
    <mergeCell ref="M58:N58"/>
    <mergeCell ref="AG59:AH59"/>
    <mergeCell ref="AE58:AF58"/>
    <mergeCell ref="AG58:AH58"/>
    <mergeCell ref="B59:D59"/>
    <mergeCell ref="E59:F59"/>
    <mergeCell ref="G59:H59"/>
    <mergeCell ref="I59:J59"/>
    <mergeCell ref="K59:L59"/>
    <mergeCell ref="M59:N59"/>
    <mergeCell ref="O59:P59"/>
    <mergeCell ref="Q59:R59"/>
    <mergeCell ref="O58:P58"/>
    <mergeCell ref="Q58:R58"/>
    <mergeCell ref="S58:T58"/>
    <mergeCell ref="U58:V58"/>
    <mergeCell ref="W58:X58"/>
    <mergeCell ref="S59:T59"/>
    <mergeCell ref="U59:V59"/>
    <mergeCell ref="W59:X59"/>
    <mergeCell ref="Y59:Z59"/>
    <mergeCell ref="AE59:AF59"/>
  </mergeCells>
  <conditionalFormatting sqref="B13:C42">
    <cfRule type="duplicateValues" dxfId="0" priority="7"/>
  </conditionalFormatting>
  <dataValidations count="3">
    <dataValidation type="decimal" operator="notEqual" allowBlank="1" showInputMessage="1" showErrorMessage="1" sqref="G13:G42 I13:I42 K13:K42 M13:M42 O13:O42 Q13:Q42 S13:S42 U13:U42 W13:W42 Y13:Y42 AA13:AB42 L50" xr:uid="{E842E522-9DE6-4586-9598-43D7F84AC51C}">
      <formula1>0</formula1>
    </dataValidation>
    <dataValidation type="whole" operator="notEqual" allowBlank="1" showInputMessage="1" showErrorMessage="1" sqref="E13:E42" xr:uid="{76FF02B1-C491-4DD8-B5B0-27DDEB4E4F96}">
      <formula1>0</formula1>
    </dataValidation>
    <dataValidation type="list" allowBlank="1" showInputMessage="1" showErrorMessage="1" sqref="D13:D42" xr:uid="{8F56180C-58AA-4B25-AE9D-0B92BF7F67E1}">
      <formula1>"1, 2, 3, 4, 5"</formula1>
    </dataValidation>
  </dataValidations>
  <printOptions horizontalCentered="1"/>
  <pageMargins left="0.15" right="0.15" top="0.5" bottom="0.3" header="0.2" footer="0.15"/>
  <pageSetup paperSize="5" scale="48" orientation="landscape" r:id="rId1"/>
  <headerFooter alignWithMargins="0">
    <oddFooter>&amp;LDVSFA_Form07, 8/2026&amp;C&amp;P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B1:F14"/>
  <sheetViews>
    <sheetView showGridLines="0" workbookViewId="0"/>
  </sheetViews>
  <sheetFormatPr defaultColWidth="8.73046875" defaultRowHeight="12.75"/>
  <cols>
    <col min="1" max="1" width="1.265625" customWidth="1"/>
    <col min="2" max="2" width="64.3984375" customWidth="1"/>
    <col min="3" max="3" width="1.3984375" customWidth="1"/>
    <col min="4" max="4" width="5.3984375" customWidth="1"/>
    <col min="5" max="6" width="16" customWidth="1"/>
  </cols>
  <sheetData>
    <row r="1" spans="2:6" ht="13.15">
      <c r="B1" s="1" t="s">
        <v>5</v>
      </c>
      <c r="C1" s="1"/>
      <c r="D1" s="9"/>
      <c r="E1" s="9"/>
      <c r="F1" s="9"/>
    </row>
    <row r="2" spans="2:6" ht="13.15">
      <c r="B2" s="1" t="s">
        <v>6</v>
      </c>
      <c r="C2" s="1"/>
      <c r="D2" s="9"/>
      <c r="E2" s="9"/>
      <c r="F2" s="9"/>
    </row>
    <row r="3" spans="2:6">
      <c r="B3" s="2"/>
      <c r="C3" s="2"/>
      <c r="D3" s="10"/>
      <c r="E3" s="10"/>
      <c r="F3" s="10"/>
    </row>
    <row r="4" spans="2:6" ht="51">
      <c r="B4" s="2" t="s">
        <v>7</v>
      </c>
      <c r="C4" s="2"/>
      <c r="D4" s="10"/>
      <c r="E4" s="10"/>
      <c r="F4" s="10"/>
    </row>
    <row r="5" spans="2:6">
      <c r="B5" s="2"/>
      <c r="C5" s="2"/>
      <c r="D5" s="10"/>
      <c r="E5" s="10"/>
      <c r="F5" s="10"/>
    </row>
    <row r="6" spans="2:6" ht="13.15">
      <c r="B6" s="1" t="s">
        <v>8</v>
      </c>
      <c r="C6" s="1"/>
      <c r="D6" s="9"/>
      <c r="E6" s="9" t="s">
        <v>9</v>
      </c>
      <c r="F6" s="9" t="s">
        <v>10</v>
      </c>
    </row>
    <row r="7" spans="2:6" ht="13.15" thickBot="1">
      <c r="B7" s="2"/>
      <c r="C7" s="2"/>
      <c r="D7" s="10"/>
      <c r="E7" s="10"/>
      <c r="F7" s="10"/>
    </row>
    <row r="8" spans="2:6" ht="25.5">
      <c r="B8" s="3" t="s">
        <v>11</v>
      </c>
      <c r="C8" s="4"/>
      <c r="D8" s="11"/>
      <c r="E8" s="11">
        <v>1</v>
      </c>
      <c r="F8" s="12"/>
    </row>
    <row r="9" spans="2:6" ht="38.65" thickBot="1">
      <c r="B9" s="5"/>
      <c r="C9" s="6"/>
      <c r="D9" s="13"/>
      <c r="E9" s="14" t="s">
        <v>12</v>
      </c>
      <c r="F9" s="15" t="s">
        <v>13</v>
      </c>
    </row>
    <row r="10" spans="2:6">
      <c r="B10" s="2"/>
      <c r="C10" s="2"/>
      <c r="D10" s="10"/>
      <c r="E10" s="10"/>
      <c r="F10" s="10"/>
    </row>
    <row r="11" spans="2:6">
      <c r="B11" s="2"/>
      <c r="C11" s="2"/>
      <c r="D11" s="10"/>
      <c r="E11" s="10"/>
      <c r="F11" s="10"/>
    </row>
    <row r="12" spans="2:6" ht="13.15">
      <c r="B12" s="1" t="s">
        <v>14</v>
      </c>
      <c r="C12" s="1"/>
      <c r="D12" s="9"/>
      <c r="E12" s="9"/>
      <c r="F12" s="9"/>
    </row>
    <row r="13" spans="2:6" ht="13.15" thickBot="1">
      <c r="B13" s="2"/>
      <c r="C13" s="2"/>
      <c r="D13" s="10"/>
      <c r="E13" s="10"/>
      <c r="F13" s="10"/>
    </row>
    <row r="14" spans="2:6" ht="38.65" thickBot="1">
      <c r="B14" s="7" t="s">
        <v>15</v>
      </c>
      <c r="C14" s="8"/>
      <c r="D14" s="16"/>
      <c r="E14" s="16">
        <v>62</v>
      </c>
      <c r="F14" s="17" t="s">
        <v>13</v>
      </c>
    </row>
  </sheetData>
  <hyperlinks>
    <hyperlink ref="E9" location="'Case Management'!A1:AQ42" display="'Case Management'!A1:AQ42" xr:uid="{00000000-0004-0000-0300-000000000000}"/>
  </hyperlinks>
  <pageMargins left="0.7" right="0.7" top="0.75" bottom="0.75" header="0.3" footer="0.3"/>
  <extLst>
    <ext xmlns:mx="http://schemas.microsoft.com/office/mac/excel/2008/main" uri="{64002731-A6B0-56B0-2670-7721B7C09600}">
      <mx:PLV Mode="0" OnePage="0" WScale="0"/>
    </ext>
  </extLst>
</worksheet>
</file>

<file path=docMetadata/LabelInfo.xml><?xml version="1.0" encoding="utf-8"?>
<clbl:labelList xmlns:clbl="http://schemas.microsoft.com/office/2020/mipLabelMetadata">
  <clbl:label id="{07597248-ea38-451b-8abe-a638eddbac81}" enabled="0" method="" siteId="{07597248-ea38-451b-8abe-a638eddbac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Legal 30 Lines</vt:lpstr>
      <vt:lpstr>Compatibility Report</vt:lpstr>
      <vt:lpstr>'Legal 30 Lines'!Print_Area</vt:lpstr>
    </vt:vector>
  </TitlesOfParts>
  <Company>LAC-DPSS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LAC-DPSS</dc:creator>
  <cp:lastModifiedBy>Dara Kaing</cp:lastModifiedBy>
  <cp:lastPrinted>2026-08-25T23:06:07Z</cp:lastPrinted>
  <dcterms:created xsi:type="dcterms:W3CDTF">2010-04-26T23:22:42Z</dcterms:created>
  <dcterms:modified xsi:type="dcterms:W3CDTF">2026-09-02T23:04:05Z</dcterms:modified>
</cp:coreProperties>
</file>