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osted.lac.com\dph\OVP\OVP_DVHSS\CONTRACTS &amp; GRANTS\Domestic Violence Contracts\Finance\Forms &amp; Instructions\Invoice\DVSFA\"/>
    </mc:Choice>
  </mc:AlternateContent>
  <xr:revisionPtr revIDLastSave="0" documentId="13_ncr:1_{4B1ED8F4-0CE6-4B40-821C-BF5E6B49611D}" xr6:coauthVersionLast="47" xr6:coauthVersionMax="47" xr10:uidLastSave="{00000000-0000-0000-0000-000000000000}"/>
  <bookViews>
    <workbookView xWindow="-98" yWindow="-98" windowWidth="28996" windowHeight="15675" activeTab="1" xr2:uid="{00000000-000D-0000-FFFF-FFFF00000000}"/>
  </bookViews>
  <sheets>
    <sheet name="Instructions" sheetId="33" r:id="rId1"/>
    <sheet name="CM 50 Lines" sheetId="34" r:id="rId2"/>
    <sheet name="Compatibility Report" sheetId="3" state="hidden" r:id="rId3"/>
  </sheets>
  <definedNames>
    <definedName name="_xlnm._FilterDatabase" localSheetId="1" hidden="1">'CM 50 Lines'!$A$12:$IU$62</definedName>
    <definedName name="_xlnm.Print_Area" localSheetId="1">'CM 50 Lines'!$A$1:$AU$77</definedName>
    <definedName name="_xlnm.Print_Titles" localSheetId="1">'CM 50 Lines'!$1:$12</definedName>
    <definedName name="Z_947A207B_A92A_4668_B65E_00BA67930FE5_.wvu.PrintArea" localSheetId="1" hidden="1">'CM 50 Lines'!$A$11:$AU$12</definedName>
  </definedNames>
  <calcPr calcId="191029"/>
  <customWorkbookViews>
    <customWorkbookView name="LAC-DPSS - Personal View" guid="{947A207B-A92A-4668-B65E-00BA67930FE5}" mergeInterval="0" personalView="1" maximized="1" windowWidth="815" windowHeight="57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69" i="34" l="1"/>
  <c r="X69" i="34" l="1"/>
  <c r="X72" i="34"/>
  <c r="X71" i="34"/>
  <c r="X70" i="34"/>
  <c r="X68" i="34"/>
  <c r="S77" i="34" l="1"/>
  <c r="AT77" i="34"/>
  <c r="AS77" i="34"/>
  <c r="AQ77" i="34"/>
  <c r="AO77" i="34"/>
  <c r="AM77" i="34"/>
  <c r="AK77" i="34"/>
  <c r="AI77" i="34"/>
  <c r="AG77" i="34"/>
  <c r="AE77" i="34"/>
  <c r="AC77" i="34"/>
  <c r="AA77" i="34"/>
  <c r="Y77" i="34"/>
  <c r="W77" i="34"/>
  <c r="U77" i="34"/>
  <c r="Q77" i="34"/>
  <c r="O77" i="34"/>
  <c r="M77" i="34"/>
  <c r="K77" i="34"/>
  <c r="I77" i="34"/>
  <c r="G77" i="34"/>
  <c r="E77" i="34"/>
  <c r="V72" i="34"/>
  <c r="AT64" i="34"/>
  <c r="AS64" i="34"/>
  <c r="AQ64" i="34"/>
  <c r="AP64" i="34"/>
  <c r="AO64" i="34"/>
  <c r="AN64" i="34"/>
  <c r="AM64" i="34"/>
  <c r="AK64" i="34"/>
  <c r="AI64" i="34"/>
  <c r="AG64" i="34"/>
  <c r="AE64" i="34"/>
  <c r="AC64" i="34"/>
  <c r="AA64" i="34"/>
  <c r="Y64" i="34"/>
  <c r="W64" i="34"/>
  <c r="U64" i="34"/>
  <c r="S64" i="34"/>
  <c r="Q64" i="34"/>
  <c r="O64" i="34"/>
  <c r="M64" i="34"/>
  <c r="K64" i="34"/>
  <c r="I64" i="34"/>
  <c r="G64" i="34"/>
  <c r="E64" i="34"/>
  <c r="AR62" i="34"/>
  <c r="AL62" i="34"/>
  <c r="AJ62" i="34"/>
  <c r="AH62" i="34"/>
  <c r="AF62" i="34"/>
  <c r="AD62" i="34"/>
  <c r="AB62" i="34"/>
  <c r="Z62" i="34"/>
  <c r="X62" i="34"/>
  <c r="V62" i="34"/>
  <c r="T62" i="34"/>
  <c r="R62" i="34"/>
  <c r="P62" i="34"/>
  <c r="N62" i="34"/>
  <c r="L62" i="34"/>
  <c r="J62" i="34"/>
  <c r="H62" i="34"/>
  <c r="F62" i="34"/>
  <c r="AR61" i="34"/>
  <c r="AL61" i="34"/>
  <c r="AJ61" i="34"/>
  <c r="AH61" i="34"/>
  <c r="AF61" i="34"/>
  <c r="AD61" i="34"/>
  <c r="AB61" i="34"/>
  <c r="Z61" i="34"/>
  <c r="X61" i="34"/>
  <c r="V61" i="34"/>
  <c r="T61" i="34"/>
  <c r="R61" i="34"/>
  <c r="P61" i="34"/>
  <c r="N61" i="34"/>
  <c r="L61" i="34"/>
  <c r="J61" i="34"/>
  <c r="H61" i="34"/>
  <c r="F61" i="34"/>
  <c r="AR60" i="34"/>
  <c r="AL60" i="34"/>
  <c r="AJ60" i="34"/>
  <c r="AH60" i="34"/>
  <c r="AF60" i="34"/>
  <c r="AD60" i="34"/>
  <c r="AB60" i="34"/>
  <c r="Z60" i="34"/>
  <c r="X60" i="34"/>
  <c r="V60" i="34"/>
  <c r="T60" i="34"/>
  <c r="R60" i="34"/>
  <c r="P60" i="34"/>
  <c r="N60" i="34"/>
  <c r="L60" i="34"/>
  <c r="J60" i="34"/>
  <c r="H60" i="34"/>
  <c r="F60" i="34"/>
  <c r="AR59" i="34"/>
  <c r="AL59" i="34"/>
  <c r="AJ59" i="34"/>
  <c r="AH59" i="34"/>
  <c r="AF59" i="34"/>
  <c r="AD59" i="34"/>
  <c r="AB59" i="34"/>
  <c r="Z59" i="34"/>
  <c r="X59" i="34"/>
  <c r="V59" i="34"/>
  <c r="T59" i="34"/>
  <c r="R59" i="34"/>
  <c r="P59" i="34"/>
  <c r="N59" i="34"/>
  <c r="L59" i="34"/>
  <c r="J59" i="34"/>
  <c r="H59" i="34"/>
  <c r="F59" i="34"/>
  <c r="AR58" i="34"/>
  <c r="AL58" i="34"/>
  <c r="AJ58" i="34"/>
  <c r="AH58" i="34"/>
  <c r="AF58" i="34"/>
  <c r="AD58" i="34"/>
  <c r="AB58" i="34"/>
  <c r="Z58" i="34"/>
  <c r="X58" i="34"/>
  <c r="V58" i="34"/>
  <c r="T58" i="34"/>
  <c r="R58" i="34"/>
  <c r="P58" i="34"/>
  <c r="N58" i="34"/>
  <c r="L58" i="34"/>
  <c r="J58" i="34"/>
  <c r="H58" i="34"/>
  <c r="F58" i="34"/>
  <c r="AR57" i="34"/>
  <c r="AL57" i="34"/>
  <c r="AJ57" i="34"/>
  <c r="AH57" i="34"/>
  <c r="AF57" i="34"/>
  <c r="AD57" i="34"/>
  <c r="AB57" i="34"/>
  <c r="Z57" i="34"/>
  <c r="X57" i="34"/>
  <c r="V57" i="34"/>
  <c r="T57" i="34"/>
  <c r="R57" i="34"/>
  <c r="P57" i="34"/>
  <c r="N57" i="34"/>
  <c r="L57" i="34"/>
  <c r="J57" i="34"/>
  <c r="H57" i="34"/>
  <c r="F57" i="34"/>
  <c r="AR56" i="34"/>
  <c r="AL56" i="34"/>
  <c r="AJ56" i="34"/>
  <c r="AH56" i="34"/>
  <c r="AF56" i="34"/>
  <c r="AD56" i="34"/>
  <c r="AB56" i="34"/>
  <c r="Z56" i="34"/>
  <c r="X56" i="34"/>
  <c r="V56" i="34"/>
  <c r="T56" i="34"/>
  <c r="R56" i="34"/>
  <c r="P56" i="34"/>
  <c r="N56" i="34"/>
  <c r="L56" i="34"/>
  <c r="J56" i="34"/>
  <c r="H56" i="34"/>
  <c r="F56" i="34"/>
  <c r="AR55" i="34"/>
  <c r="AL55" i="34"/>
  <c r="AJ55" i="34"/>
  <c r="AH55" i="34"/>
  <c r="AF55" i="34"/>
  <c r="AD55" i="34"/>
  <c r="AB55" i="34"/>
  <c r="Z55" i="34"/>
  <c r="X55" i="34"/>
  <c r="V55" i="34"/>
  <c r="T55" i="34"/>
  <c r="R55" i="34"/>
  <c r="P55" i="34"/>
  <c r="N55" i="34"/>
  <c r="L55" i="34"/>
  <c r="J55" i="34"/>
  <c r="H55" i="34"/>
  <c r="F55" i="34"/>
  <c r="AR54" i="34"/>
  <c r="AL54" i="34"/>
  <c r="AJ54" i="34"/>
  <c r="AH54" i="34"/>
  <c r="AF54" i="34"/>
  <c r="AD54" i="34"/>
  <c r="AB54" i="34"/>
  <c r="Z54" i="34"/>
  <c r="X54" i="34"/>
  <c r="V54" i="34"/>
  <c r="T54" i="34"/>
  <c r="R54" i="34"/>
  <c r="P54" i="34"/>
  <c r="N54" i="34"/>
  <c r="L54" i="34"/>
  <c r="J54" i="34"/>
  <c r="H54" i="34"/>
  <c r="F54" i="34"/>
  <c r="AR53" i="34"/>
  <c r="AL53" i="34"/>
  <c r="AJ53" i="34"/>
  <c r="AH53" i="34"/>
  <c r="AF53" i="34"/>
  <c r="AD53" i="34"/>
  <c r="AB53" i="34"/>
  <c r="Z53" i="34"/>
  <c r="X53" i="34"/>
  <c r="V53" i="34"/>
  <c r="T53" i="34"/>
  <c r="R53" i="34"/>
  <c r="P53" i="34"/>
  <c r="N53" i="34"/>
  <c r="L53" i="34"/>
  <c r="J53" i="34"/>
  <c r="H53" i="34"/>
  <c r="F53" i="34"/>
  <c r="AR52" i="34"/>
  <c r="AL52" i="34"/>
  <c r="AJ52" i="34"/>
  <c r="AH52" i="34"/>
  <c r="AF52" i="34"/>
  <c r="AD52" i="34"/>
  <c r="AB52" i="34"/>
  <c r="Z52" i="34"/>
  <c r="X52" i="34"/>
  <c r="V52" i="34"/>
  <c r="T52" i="34"/>
  <c r="R52" i="34"/>
  <c r="P52" i="34"/>
  <c r="N52" i="34"/>
  <c r="L52" i="34"/>
  <c r="J52" i="34"/>
  <c r="H52" i="34"/>
  <c r="F52" i="34"/>
  <c r="AR51" i="34"/>
  <c r="AL51" i="34"/>
  <c r="AJ51" i="34"/>
  <c r="AH51" i="34"/>
  <c r="AF51" i="34"/>
  <c r="AD51" i="34"/>
  <c r="AB51" i="34"/>
  <c r="Z51" i="34"/>
  <c r="X51" i="34"/>
  <c r="V51" i="34"/>
  <c r="T51" i="34"/>
  <c r="R51" i="34"/>
  <c r="P51" i="34"/>
  <c r="N51" i="34"/>
  <c r="L51" i="34"/>
  <c r="J51" i="34"/>
  <c r="H51" i="34"/>
  <c r="F51" i="34"/>
  <c r="AR50" i="34"/>
  <c r="AL50" i="34"/>
  <c r="AJ50" i="34"/>
  <c r="AH50" i="34"/>
  <c r="AF50" i="34"/>
  <c r="AD50" i="34"/>
  <c r="AB50" i="34"/>
  <c r="Z50" i="34"/>
  <c r="X50" i="34"/>
  <c r="V50" i="34"/>
  <c r="T50" i="34"/>
  <c r="R50" i="34"/>
  <c r="P50" i="34"/>
  <c r="N50" i="34"/>
  <c r="L50" i="34"/>
  <c r="J50" i="34"/>
  <c r="H50" i="34"/>
  <c r="F50" i="34"/>
  <c r="AR49" i="34"/>
  <c r="AL49" i="34"/>
  <c r="AJ49" i="34"/>
  <c r="AH49" i="34"/>
  <c r="AF49" i="34"/>
  <c r="AD49" i="34"/>
  <c r="AB49" i="34"/>
  <c r="Z49" i="34"/>
  <c r="X49" i="34"/>
  <c r="V49" i="34"/>
  <c r="T49" i="34"/>
  <c r="R49" i="34"/>
  <c r="P49" i="34"/>
  <c r="N49" i="34"/>
  <c r="L49" i="34"/>
  <c r="J49" i="34"/>
  <c r="H49" i="34"/>
  <c r="F49" i="34"/>
  <c r="AR48" i="34"/>
  <c r="AL48" i="34"/>
  <c r="AJ48" i="34"/>
  <c r="AH48" i="34"/>
  <c r="AF48" i="34"/>
  <c r="AD48" i="34"/>
  <c r="AB48" i="34"/>
  <c r="Z48" i="34"/>
  <c r="X48" i="34"/>
  <c r="V48" i="34"/>
  <c r="T48" i="34"/>
  <c r="R48" i="34"/>
  <c r="P48" i="34"/>
  <c r="N48" i="34"/>
  <c r="L48" i="34"/>
  <c r="J48" i="34"/>
  <c r="H48" i="34"/>
  <c r="F48" i="34"/>
  <c r="AR47" i="34"/>
  <c r="AL47" i="34"/>
  <c r="AJ47" i="34"/>
  <c r="AH47" i="34"/>
  <c r="AF47" i="34"/>
  <c r="AD47" i="34"/>
  <c r="AB47" i="34"/>
  <c r="Z47" i="34"/>
  <c r="X47" i="34"/>
  <c r="V47" i="34"/>
  <c r="T47" i="34"/>
  <c r="R47" i="34"/>
  <c r="P47" i="34"/>
  <c r="N47" i="34"/>
  <c r="L47" i="34"/>
  <c r="J47" i="34"/>
  <c r="H47" i="34"/>
  <c r="F47" i="34"/>
  <c r="AR46" i="34"/>
  <c r="AL46" i="34"/>
  <c r="AJ46" i="34"/>
  <c r="AH46" i="34"/>
  <c r="AF46" i="34"/>
  <c r="AD46" i="34"/>
  <c r="AB46" i="34"/>
  <c r="Z46" i="34"/>
  <c r="X46" i="34"/>
  <c r="V46" i="34"/>
  <c r="T46" i="34"/>
  <c r="R46" i="34"/>
  <c r="P46" i="34"/>
  <c r="N46" i="34"/>
  <c r="L46" i="34"/>
  <c r="J46" i="34"/>
  <c r="H46" i="34"/>
  <c r="F46" i="34"/>
  <c r="AR45" i="34"/>
  <c r="AL45" i="34"/>
  <c r="AJ45" i="34"/>
  <c r="AH45" i="34"/>
  <c r="AF45" i="34"/>
  <c r="AD45" i="34"/>
  <c r="AB45" i="34"/>
  <c r="Z45" i="34"/>
  <c r="X45" i="34"/>
  <c r="V45" i="34"/>
  <c r="T45" i="34"/>
  <c r="R45" i="34"/>
  <c r="P45" i="34"/>
  <c r="N45" i="34"/>
  <c r="L45" i="34"/>
  <c r="J45" i="34"/>
  <c r="H45" i="34"/>
  <c r="F45" i="34"/>
  <c r="AR44" i="34"/>
  <c r="AL44" i="34"/>
  <c r="AJ44" i="34"/>
  <c r="AH44" i="34"/>
  <c r="AF44" i="34"/>
  <c r="AD44" i="34"/>
  <c r="AB44" i="34"/>
  <c r="Z44" i="34"/>
  <c r="X44" i="34"/>
  <c r="V44" i="34"/>
  <c r="T44" i="34"/>
  <c r="R44" i="34"/>
  <c r="P44" i="34"/>
  <c r="N44" i="34"/>
  <c r="L44" i="34"/>
  <c r="J44" i="34"/>
  <c r="H44" i="34"/>
  <c r="F44" i="34"/>
  <c r="AR43" i="34"/>
  <c r="AL43" i="34"/>
  <c r="AJ43" i="34"/>
  <c r="AH43" i="34"/>
  <c r="AF43" i="34"/>
  <c r="AD43" i="34"/>
  <c r="AB43" i="34"/>
  <c r="Z43" i="34"/>
  <c r="X43" i="34"/>
  <c r="V43" i="34"/>
  <c r="T43" i="34"/>
  <c r="R43" i="34"/>
  <c r="P43" i="34"/>
  <c r="N43" i="34"/>
  <c r="L43" i="34"/>
  <c r="J43" i="34"/>
  <c r="H43" i="34"/>
  <c r="F43" i="34"/>
  <c r="AR42" i="34"/>
  <c r="AL42" i="34"/>
  <c r="AJ42" i="34"/>
  <c r="AH42" i="34"/>
  <c r="AF42" i="34"/>
  <c r="AD42" i="34"/>
  <c r="AB42" i="34"/>
  <c r="Z42" i="34"/>
  <c r="X42" i="34"/>
  <c r="V42" i="34"/>
  <c r="T42" i="34"/>
  <c r="R42" i="34"/>
  <c r="P42" i="34"/>
  <c r="N42" i="34"/>
  <c r="L42" i="34"/>
  <c r="J42" i="34"/>
  <c r="H42" i="34"/>
  <c r="F42" i="34"/>
  <c r="AR41" i="34"/>
  <c r="AL41" i="34"/>
  <c r="AJ41" i="34"/>
  <c r="AH41" i="34"/>
  <c r="AF41" i="34"/>
  <c r="AD41" i="34"/>
  <c r="AB41" i="34"/>
  <c r="Z41" i="34"/>
  <c r="X41" i="34"/>
  <c r="V41" i="34"/>
  <c r="T41" i="34"/>
  <c r="R41" i="34"/>
  <c r="P41" i="34"/>
  <c r="N41" i="34"/>
  <c r="L41" i="34"/>
  <c r="J41" i="34"/>
  <c r="H41" i="34"/>
  <c r="F41" i="34"/>
  <c r="AR40" i="34"/>
  <c r="AL40" i="34"/>
  <c r="AJ40" i="34"/>
  <c r="AH40" i="34"/>
  <c r="AF40" i="34"/>
  <c r="AD40" i="34"/>
  <c r="AB40" i="34"/>
  <c r="Z40" i="34"/>
  <c r="X40" i="34"/>
  <c r="V40" i="34"/>
  <c r="T40" i="34"/>
  <c r="R40" i="34"/>
  <c r="P40" i="34"/>
  <c r="N40" i="34"/>
  <c r="L40" i="34"/>
  <c r="J40" i="34"/>
  <c r="H40" i="34"/>
  <c r="F40" i="34"/>
  <c r="AR39" i="34"/>
  <c r="AL39" i="34"/>
  <c r="AJ39" i="34"/>
  <c r="AH39" i="34"/>
  <c r="AF39" i="34"/>
  <c r="AD39" i="34"/>
  <c r="AB39" i="34"/>
  <c r="Z39" i="34"/>
  <c r="X39" i="34"/>
  <c r="V39" i="34"/>
  <c r="T39" i="34"/>
  <c r="R39" i="34"/>
  <c r="P39" i="34"/>
  <c r="N39" i="34"/>
  <c r="L39" i="34"/>
  <c r="J39" i="34"/>
  <c r="H39" i="34"/>
  <c r="F39" i="34"/>
  <c r="AR38" i="34"/>
  <c r="AL38" i="34"/>
  <c r="AJ38" i="34"/>
  <c r="AH38" i="34"/>
  <c r="AF38" i="34"/>
  <c r="AD38" i="34"/>
  <c r="AB38" i="34"/>
  <c r="Z38" i="34"/>
  <c r="X38" i="34"/>
  <c r="V38" i="34"/>
  <c r="T38" i="34"/>
  <c r="R38" i="34"/>
  <c r="P38" i="34"/>
  <c r="N38" i="34"/>
  <c r="L38" i="34"/>
  <c r="J38" i="34"/>
  <c r="H38" i="34"/>
  <c r="F38" i="34"/>
  <c r="AR37" i="34"/>
  <c r="AL37" i="34"/>
  <c r="AJ37" i="34"/>
  <c r="AH37" i="34"/>
  <c r="AF37" i="34"/>
  <c r="AD37" i="34"/>
  <c r="AB37" i="34"/>
  <c r="Z37" i="34"/>
  <c r="X37" i="34"/>
  <c r="V37" i="34"/>
  <c r="T37" i="34"/>
  <c r="R37" i="34"/>
  <c r="P37" i="34"/>
  <c r="N37" i="34"/>
  <c r="L37" i="34"/>
  <c r="J37" i="34"/>
  <c r="H37" i="34"/>
  <c r="F37" i="34"/>
  <c r="AR36" i="34"/>
  <c r="AL36" i="34"/>
  <c r="AJ36" i="34"/>
  <c r="AH36" i="34"/>
  <c r="AF36" i="34"/>
  <c r="AD36" i="34"/>
  <c r="AB36" i="34"/>
  <c r="Z36" i="34"/>
  <c r="X36" i="34"/>
  <c r="V36" i="34"/>
  <c r="T36" i="34"/>
  <c r="R36" i="34"/>
  <c r="P36" i="34"/>
  <c r="N36" i="34"/>
  <c r="L36" i="34"/>
  <c r="J36" i="34"/>
  <c r="H36" i="34"/>
  <c r="F36" i="34"/>
  <c r="AR35" i="34"/>
  <c r="AL35" i="34"/>
  <c r="AJ35" i="34"/>
  <c r="AH35" i="34"/>
  <c r="AF35" i="34"/>
  <c r="AD35" i="34"/>
  <c r="AB35" i="34"/>
  <c r="Z35" i="34"/>
  <c r="X35" i="34"/>
  <c r="V35" i="34"/>
  <c r="T35" i="34"/>
  <c r="R35" i="34"/>
  <c r="P35" i="34"/>
  <c r="N35" i="34"/>
  <c r="L35" i="34"/>
  <c r="J35" i="34"/>
  <c r="H35" i="34"/>
  <c r="F35" i="34"/>
  <c r="AR34" i="34"/>
  <c r="AL34" i="34"/>
  <c r="AJ34" i="34"/>
  <c r="AH34" i="34"/>
  <c r="AF34" i="34"/>
  <c r="AD34" i="34"/>
  <c r="AB34" i="34"/>
  <c r="Z34" i="34"/>
  <c r="X34" i="34"/>
  <c r="V34" i="34"/>
  <c r="T34" i="34"/>
  <c r="R34" i="34"/>
  <c r="P34" i="34"/>
  <c r="N34" i="34"/>
  <c r="L34" i="34"/>
  <c r="J34" i="34"/>
  <c r="H34" i="34"/>
  <c r="F34" i="34"/>
  <c r="AR33" i="34"/>
  <c r="AL33" i="34"/>
  <c r="AJ33" i="34"/>
  <c r="AH33" i="34"/>
  <c r="AF33" i="34"/>
  <c r="AD33" i="34"/>
  <c r="AB33" i="34"/>
  <c r="Z33" i="34"/>
  <c r="X33" i="34"/>
  <c r="V33" i="34"/>
  <c r="T33" i="34"/>
  <c r="R33" i="34"/>
  <c r="P33" i="34"/>
  <c r="N33" i="34"/>
  <c r="L33" i="34"/>
  <c r="J33" i="34"/>
  <c r="H33" i="34"/>
  <c r="F33" i="34"/>
  <c r="AR32" i="34"/>
  <c r="AL32" i="34"/>
  <c r="AJ32" i="34"/>
  <c r="AH32" i="34"/>
  <c r="AF32" i="34"/>
  <c r="AD32" i="34"/>
  <c r="AB32" i="34"/>
  <c r="Z32" i="34"/>
  <c r="X32" i="34"/>
  <c r="V32" i="34"/>
  <c r="T32" i="34"/>
  <c r="R32" i="34"/>
  <c r="P32" i="34"/>
  <c r="N32" i="34"/>
  <c r="L32" i="34"/>
  <c r="J32" i="34"/>
  <c r="H32" i="34"/>
  <c r="F32" i="34"/>
  <c r="AR31" i="34"/>
  <c r="AL31" i="34"/>
  <c r="AJ31" i="34"/>
  <c r="AH31" i="34"/>
  <c r="AF31" i="34"/>
  <c r="AD31" i="34"/>
  <c r="AB31" i="34"/>
  <c r="Z31" i="34"/>
  <c r="X31" i="34"/>
  <c r="V31" i="34"/>
  <c r="T31" i="34"/>
  <c r="R31" i="34"/>
  <c r="P31" i="34"/>
  <c r="N31" i="34"/>
  <c r="L31" i="34"/>
  <c r="J31" i="34"/>
  <c r="H31" i="34"/>
  <c r="F31" i="34"/>
  <c r="AR30" i="34"/>
  <c r="AL30" i="34"/>
  <c r="AJ30" i="34"/>
  <c r="AH30" i="34"/>
  <c r="AF30" i="34"/>
  <c r="AD30" i="34"/>
  <c r="AB30" i="34"/>
  <c r="Z30" i="34"/>
  <c r="X30" i="34"/>
  <c r="V30" i="34"/>
  <c r="T30" i="34"/>
  <c r="R30" i="34"/>
  <c r="P30" i="34"/>
  <c r="N30" i="34"/>
  <c r="L30" i="34"/>
  <c r="J30" i="34"/>
  <c r="H30" i="34"/>
  <c r="F30" i="34"/>
  <c r="AR29" i="34"/>
  <c r="AL29" i="34"/>
  <c r="AJ29" i="34"/>
  <c r="AH29" i="34"/>
  <c r="AF29" i="34"/>
  <c r="AD29" i="34"/>
  <c r="AB29" i="34"/>
  <c r="Z29" i="34"/>
  <c r="X29" i="34"/>
  <c r="V29" i="34"/>
  <c r="T29" i="34"/>
  <c r="R29" i="34"/>
  <c r="P29" i="34"/>
  <c r="N29" i="34"/>
  <c r="L29" i="34"/>
  <c r="J29" i="34"/>
  <c r="H29" i="34"/>
  <c r="F29" i="34"/>
  <c r="AR28" i="34"/>
  <c r="AL28" i="34"/>
  <c r="AJ28" i="34"/>
  <c r="AH28" i="34"/>
  <c r="AF28" i="34"/>
  <c r="AD28" i="34"/>
  <c r="AB28" i="34"/>
  <c r="Z28" i="34"/>
  <c r="X28" i="34"/>
  <c r="V28" i="34"/>
  <c r="T28" i="34"/>
  <c r="R28" i="34"/>
  <c r="P28" i="34"/>
  <c r="N28" i="34"/>
  <c r="L28" i="34"/>
  <c r="J28" i="34"/>
  <c r="H28" i="34"/>
  <c r="F28" i="34"/>
  <c r="AR27" i="34"/>
  <c r="AL27" i="34"/>
  <c r="AJ27" i="34"/>
  <c r="AH27" i="34"/>
  <c r="AF27" i="34"/>
  <c r="AD27" i="34"/>
  <c r="AB27" i="34"/>
  <c r="Z27" i="34"/>
  <c r="X27" i="34"/>
  <c r="V27" i="34"/>
  <c r="T27" i="34"/>
  <c r="R27" i="34"/>
  <c r="P27" i="34"/>
  <c r="N27" i="34"/>
  <c r="L27" i="34"/>
  <c r="J27" i="34"/>
  <c r="H27" i="34"/>
  <c r="F27" i="34"/>
  <c r="AR26" i="34"/>
  <c r="AL26" i="34"/>
  <c r="AJ26" i="34"/>
  <c r="AH26" i="34"/>
  <c r="AF26" i="34"/>
  <c r="AD26" i="34"/>
  <c r="AB26" i="34"/>
  <c r="Z26" i="34"/>
  <c r="X26" i="34"/>
  <c r="V26" i="34"/>
  <c r="T26" i="34"/>
  <c r="R26" i="34"/>
  <c r="P26" i="34"/>
  <c r="N26" i="34"/>
  <c r="L26" i="34"/>
  <c r="J26" i="34"/>
  <c r="H26" i="34"/>
  <c r="F26" i="34"/>
  <c r="AR25" i="34"/>
  <c r="AL25" i="34"/>
  <c r="AJ25" i="34"/>
  <c r="AH25" i="34"/>
  <c r="AF25" i="34"/>
  <c r="AD25" i="34"/>
  <c r="AB25" i="34"/>
  <c r="Z25" i="34"/>
  <c r="X25" i="34"/>
  <c r="V25" i="34"/>
  <c r="T25" i="34"/>
  <c r="R25" i="34"/>
  <c r="P25" i="34"/>
  <c r="N25" i="34"/>
  <c r="L25" i="34"/>
  <c r="J25" i="34"/>
  <c r="H25" i="34"/>
  <c r="F25" i="34"/>
  <c r="AR24" i="34"/>
  <c r="AL24" i="34"/>
  <c r="AJ24" i="34"/>
  <c r="AH24" i="34"/>
  <c r="AF24" i="34"/>
  <c r="AD24" i="34"/>
  <c r="AB24" i="34"/>
  <c r="Z24" i="34"/>
  <c r="X24" i="34"/>
  <c r="V24" i="34"/>
  <c r="T24" i="34"/>
  <c r="R24" i="34"/>
  <c r="P24" i="34"/>
  <c r="N24" i="34"/>
  <c r="L24" i="34"/>
  <c r="J24" i="34"/>
  <c r="H24" i="34"/>
  <c r="F24" i="34"/>
  <c r="AR23" i="34"/>
  <c r="AL23" i="34"/>
  <c r="AJ23" i="34"/>
  <c r="AH23" i="34"/>
  <c r="AF23" i="34"/>
  <c r="AD23" i="34"/>
  <c r="AB23" i="34"/>
  <c r="Z23" i="34"/>
  <c r="X23" i="34"/>
  <c r="V23" i="34"/>
  <c r="T23" i="34"/>
  <c r="R23" i="34"/>
  <c r="P23" i="34"/>
  <c r="N23" i="34"/>
  <c r="L23" i="34"/>
  <c r="J23" i="34"/>
  <c r="H23" i="34"/>
  <c r="F23" i="34"/>
  <c r="AR22" i="34"/>
  <c r="AL22" i="34"/>
  <c r="AJ22" i="34"/>
  <c r="AH22" i="34"/>
  <c r="AF22" i="34"/>
  <c r="AD22" i="34"/>
  <c r="AB22" i="34"/>
  <c r="Z22" i="34"/>
  <c r="X22" i="34"/>
  <c r="V22" i="34"/>
  <c r="T22" i="34"/>
  <c r="R22" i="34"/>
  <c r="P22" i="34"/>
  <c r="N22" i="34"/>
  <c r="L22" i="34"/>
  <c r="J22" i="34"/>
  <c r="H22" i="34"/>
  <c r="F22" i="34"/>
  <c r="AR21" i="34"/>
  <c r="AL21" i="34"/>
  <c r="AJ21" i="34"/>
  <c r="AH21" i="34"/>
  <c r="AF21" i="34"/>
  <c r="AD21" i="34"/>
  <c r="AB21" i="34"/>
  <c r="Z21" i="34"/>
  <c r="X21" i="34"/>
  <c r="V21" i="34"/>
  <c r="T21" i="34"/>
  <c r="R21" i="34"/>
  <c r="P21" i="34"/>
  <c r="N21" i="34"/>
  <c r="L21" i="34"/>
  <c r="J21" i="34"/>
  <c r="H21" i="34"/>
  <c r="F21" i="34"/>
  <c r="AR20" i="34"/>
  <c r="AL20" i="34"/>
  <c r="AJ20" i="34"/>
  <c r="AH20" i="34"/>
  <c r="AF20" i="34"/>
  <c r="AD20" i="34"/>
  <c r="AB20" i="34"/>
  <c r="Z20" i="34"/>
  <c r="X20" i="34"/>
  <c r="V20" i="34"/>
  <c r="T20" i="34"/>
  <c r="R20" i="34"/>
  <c r="P20" i="34"/>
  <c r="N20" i="34"/>
  <c r="L20" i="34"/>
  <c r="J20" i="34"/>
  <c r="H20" i="34"/>
  <c r="F20" i="34"/>
  <c r="AR19" i="34"/>
  <c r="AL19" i="34"/>
  <c r="AJ19" i="34"/>
  <c r="AH19" i="34"/>
  <c r="AF19" i="34"/>
  <c r="AD19" i="34"/>
  <c r="AB19" i="34"/>
  <c r="Z19" i="34"/>
  <c r="X19" i="34"/>
  <c r="V19" i="34"/>
  <c r="T19" i="34"/>
  <c r="R19" i="34"/>
  <c r="P19" i="34"/>
  <c r="N19" i="34"/>
  <c r="L19" i="34"/>
  <c r="J19" i="34"/>
  <c r="H19" i="34"/>
  <c r="F19" i="34"/>
  <c r="AR18" i="34"/>
  <c r="AL18" i="34"/>
  <c r="AJ18" i="34"/>
  <c r="AH18" i="34"/>
  <c r="AF18" i="34"/>
  <c r="AD18" i="34"/>
  <c r="AB18" i="34"/>
  <c r="Z18" i="34"/>
  <c r="X18" i="34"/>
  <c r="V18" i="34"/>
  <c r="T18" i="34"/>
  <c r="R18" i="34"/>
  <c r="P18" i="34"/>
  <c r="N18" i="34"/>
  <c r="L18" i="34"/>
  <c r="J18" i="34"/>
  <c r="H18" i="34"/>
  <c r="F18" i="34"/>
  <c r="AR17" i="34"/>
  <c r="AL17" i="34"/>
  <c r="AJ17" i="34"/>
  <c r="AH17" i="34"/>
  <c r="AF17" i="34"/>
  <c r="AD17" i="34"/>
  <c r="AB17" i="34"/>
  <c r="Z17" i="34"/>
  <c r="X17" i="34"/>
  <c r="V17" i="34"/>
  <c r="T17" i="34"/>
  <c r="R17" i="34"/>
  <c r="P17" i="34"/>
  <c r="N17" i="34"/>
  <c r="L17" i="34"/>
  <c r="J17" i="34"/>
  <c r="H17" i="34"/>
  <c r="F17" i="34"/>
  <c r="AR16" i="34"/>
  <c r="AL16" i="34"/>
  <c r="AJ16" i="34"/>
  <c r="AH16" i="34"/>
  <c r="AF16" i="34"/>
  <c r="AD16" i="34"/>
  <c r="AB16" i="34"/>
  <c r="Z16" i="34"/>
  <c r="X16" i="34"/>
  <c r="V16" i="34"/>
  <c r="T16" i="34"/>
  <c r="R16" i="34"/>
  <c r="P16" i="34"/>
  <c r="N16" i="34"/>
  <c r="L16" i="34"/>
  <c r="J16" i="34"/>
  <c r="H16" i="34"/>
  <c r="F16" i="34"/>
  <c r="AR15" i="34"/>
  <c r="AL15" i="34"/>
  <c r="AJ15" i="34"/>
  <c r="AH15" i="34"/>
  <c r="AF15" i="34"/>
  <c r="AD15" i="34"/>
  <c r="AB15" i="34"/>
  <c r="Z15" i="34"/>
  <c r="X15" i="34"/>
  <c r="V15" i="34"/>
  <c r="T15" i="34"/>
  <c r="R15" i="34"/>
  <c r="P15" i="34"/>
  <c r="N15" i="34"/>
  <c r="L15" i="34"/>
  <c r="J15" i="34"/>
  <c r="H15" i="34"/>
  <c r="F15" i="34"/>
  <c r="AR14" i="34"/>
  <c r="AL14" i="34"/>
  <c r="AJ14" i="34"/>
  <c r="AH14" i="34"/>
  <c r="AF14" i="34"/>
  <c r="AD14" i="34"/>
  <c r="AB14" i="34"/>
  <c r="Z14" i="34"/>
  <c r="X14" i="34"/>
  <c r="V14" i="34"/>
  <c r="T14" i="34"/>
  <c r="R14" i="34"/>
  <c r="P14" i="34"/>
  <c r="N14" i="34"/>
  <c r="L14" i="34"/>
  <c r="J14" i="34"/>
  <c r="H14" i="34"/>
  <c r="F14" i="34"/>
  <c r="AR13" i="34"/>
  <c r="AL13" i="34"/>
  <c r="AJ13" i="34"/>
  <c r="AH13" i="34"/>
  <c r="AF13" i="34"/>
  <c r="AD13" i="34"/>
  <c r="AB13" i="34"/>
  <c r="Z13" i="34"/>
  <c r="X13" i="34"/>
  <c r="V13" i="34"/>
  <c r="T13" i="34"/>
  <c r="R13" i="34"/>
  <c r="P13" i="34"/>
  <c r="N13" i="34"/>
  <c r="L13" i="34"/>
  <c r="J13" i="34"/>
  <c r="H13" i="34"/>
  <c r="F13" i="34"/>
  <c r="AU14" i="34" l="1"/>
  <c r="AU31" i="34"/>
  <c r="AU59" i="34"/>
  <c r="AU21" i="34"/>
  <c r="AU28" i="34"/>
  <c r="AU35" i="34"/>
  <c r="AU42" i="34"/>
  <c r="AU45" i="34"/>
  <c r="AU49" i="34"/>
  <c r="AU56" i="34"/>
  <c r="AU24" i="34"/>
  <c r="AU15" i="34"/>
  <c r="AU22" i="34"/>
  <c r="AU39" i="34"/>
  <c r="AU50" i="34"/>
  <c r="AU46" i="34"/>
  <c r="AU60" i="34"/>
  <c r="AU19" i="34"/>
  <c r="AU29" i="34"/>
  <c r="AU40" i="34"/>
  <c r="AU47" i="34"/>
  <c r="AU54" i="34"/>
  <c r="AU61" i="34"/>
  <c r="AU16" i="34"/>
  <c r="V71" i="34" s="1"/>
  <c r="AU23" i="34"/>
  <c r="AU30" i="34"/>
  <c r="AU37" i="34"/>
  <c r="AU38" i="34"/>
  <c r="AU43" i="34"/>
  <c r="AU44" i="34"/>
  <c r="AU51" i="34"/>
  <c r="AU52" i="34"/>
  <c r="AU57" i="34"/>
  <c r="AU58" i="34"/>
  <c r="AU25" i="34"/>
  <c r="AU20" i="34"/>
  <c r="AU27" i="34"/>
  <c r="AU34" i="34"/>
  <c r="AU41" i="34"/>
  <c r="AU55" i="34"/>
  <c r="AU62" i="34"/>
  <c r="AU32" i="34"/>
  <c r="AU53" i="34"/>
  <c r="AU36" i="34"/>
  <c r="AU18" i="34"/>
  <c r="AU26" i="34"/>
  <c r="AU33" i="34"/>
  <c r="AU48" i="34"/>
  <c r="AU17" i="34"/>
  <c r="AU13" i="34"/>
  <c r="V68" i="34" s="1"/>
  <c r="X73" i="34"/>
  <c r="H64" i="34"/>
  <c r="AD64" i="34"/>
  <c r="F64" i="34"/>
  <c r="R64" i="34"/>
  <c r="X64" i="34"/>
  <c r="Z64" i="34"/>
  <c r="AB64" i="34"/>
  <c r="L64" i="34"/>
  <c r="AJ64" i="34"/>
  <c r="N64" i="34"/>
  <c r="AF64" i="34"/>
  <c r="AH64" i="34"/>
  <c r="T64" i="34"/>
  <c r="V64" i="34"/>
  <c r="J64" i="34"/>
  <c r="AL64" i="34"/>
  <c r="AR64" i="34"/>
  <c r="P64" i="34"/>
  <c r="V70" i="34" l="1"/>
  <c r="V73" i="34" s="1"/>
  <c r="AU64" i="34"/>
  <c r="AU65" i="34" s="1"/>
  <c r="W8" i="34" s="1"/>
  <c r="W9" i="34" s="1"/>
</calcChain>
</file>

<file path=xl/sharedStrings.xml><?xml version="1.0" encoding="utf-8"?>
<sst xmlns="http://schemas.openxmlformats.org/spreadsheetml/2006/main" count="194" uniqueCount="149">
  <si>
    <t>CONTRACTOR NAME:</t>
  </si>
  <si>
    <t>ADDRESS:</t>
  </si>
  <si>
    <t>Date</t>
  </si>
  <si>
    <t>#</t>
  </si>
  <si>
    <t>Actual Cost</t>
  </si>
  <si>
    <t>County Contract Administrator</t>
  </si>
  <si>
    <t>Compatibility Report for REV.DVSS Invoice Form.xls</t>
  </si>
  <si>
    <t>Run on 07/09/2013 12:45</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</si>
  <si>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</si>
  <si>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</si>
  <si>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</si>
  <si>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</si>
  <si>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Any effects on this object will be removed. Any text that overflows the boundaries of this graphic will appear clipped.</t>
  </si>
  <si>
    <t>Case Management'!A1:AQ42</t>
  </si>
  <si>
    <t>Excel 97-2003</t>
  </si>
  <si>
    <t>Minor loss of fidelity</t>
  </si>
  <si>
    <t>Some cells or styles in this workbook contain formatting that is not supported by the selected file format. These formats will be converted to the closest format available.</t>
  </si>
  <si>
    <t>TOTAL INVOICE AMOUNT</t>
  </si>
  <si>
    <t>SD</t>
  </si>
  <si>
    <t>DATE SUBMITTED:</t>
  </si>
  <si>
    <t>SERVICE MONTH/YEAR:</t>
  </si>
  <si>
    <r>
      <rPr>
        <b/>
        <sz val="16"/>
        <rFont val="Arial"/>
        <family val="2"/>
      </rPr>
      <t xml:space="preserve">DPH USE ONLY: </t>
    </r>
    <r>
      <rPr>
        <b/>
        <sz val="10"/>
        <rFont val="Arial"/>
        <family val="2"/>
      </rPr>
      <t xml:space="preserve">         APPROVED BY:</t>
    </r>
  </si>
  <si>
    <t>CONTRACT NUMBER:</t>
  </si>
  <si>
    <t>INVOICE TOTAL FOR THIS SERVICE PERIOD:</t>
  </si>
  <si>
    <t>Financial Specialist</t>
  </si>
  <si>
    <t>Header</t>
  </si>
  <si>
    <t>Input</t>
  </si>
  <si>
    <t>Description</t>
  </si>
  <si>
    <t>Type in</t>
  </si>
  <si>
    <t>Name of contractor</t>
  </si>
  <si>
    <t>Contractor agency address</t>
  </si>
  <si>
    <t>Invoice service month</t>
  </si>
  <si>
    <t>Total amount billed for the month</t>
  </si>
  <si>
    <t>CONTRACTOR'S AUTHORIZED REPRESENTATIVE'S SIGNATURE:</t>
  </si>
  <si>
    <t>Print and sign</t>
  </si>
  <si>
    <t>Contractor authorized representative (usually printed and signed, we receive scanned copy along with their excel file)</t>
  </si>
  <si>
    <t xml:space="preserve">PHONE NUMBER: </t>
  </si>
  <si>
    <t>Contact phone number</t>
  </si>
  <si>
    <t>Dropdown</t>
  </si>
  <si>
    <t>TRANSLATOR/TRANSLATION SERVICES (Actual cost)</t>
  </si>
  <si>
    <t>NAME AND TITLE OF STAFF COMPLETING THIS FORM:</t>
  </si>
  <si>
    <t>PHONE NUMBER:</t>
  </si>
  <si>
    <t>INDIVIDUAL COUNSELING
(per hour)</t>
  </si>
  <si>
    <t>FAMILY COUNSELING
(per hour)</t>
  </si>
  <si>
    <t>LIFE SKILLS ED INDIVIDUAL
(per hour)</t>
  </si>
  <si>
    <t>SUPERVISORIAL DISTRICT</t>
  </si>
  <si>
    <t>*</t>
  </si>
  <si>
    <t xml:space="preserve">Supervisorial district </t>
  </si>
  <si>
    <t>Auto calculated</t>
  </si>
  <si>
    <t>SERVICE PLAN (per plan)</t>
  </si>
  <si>
    <t>SAFETY PLAN (per plan)</t>
  </si>
  <si>
    <t>INDIVIDUAL COUNSELING (per hour)</t>
  </si>
  <si>
    <t>FAMILY COUNSELING (per hour)</t>
  </si>
  <si>
    <t>LIFE SKILLS ED INDIVIDUAL (per hour)</t>
  </si>
  <si>
    <t>Name and title of contractor authorized representative</t>
  </si>
  <si>
    <t>LIFE SKILLS ED GROUP (per participant/per hour)</t>
  </si>
  <si>
    <t>SERVICE PLAN
(per plan)</t>
  </si>
  <si>
    <t>SAFETY PLAN
(per plan)</t>
  </si>
  <si>
    <t>SHELTER BED NIGHT</t>
  </si>
  <si>
    <t>SHELTER BED NIGHT ADDITIONAL FAMILY</t>
  </si>
  <si>
    <t>HOTEL SHELTER BED NIGHT</t>
  </si>
  <si>
    <t>HOTEL SHELTER BED NIGHT ADDITIONAL FAMILY</t>
  </si>
  <si>
    <t>Number of Clients</t>
  </si>
  <si>
    <t>SERVICE PLAN</t>
  </si>
  <si>
    <t>SAFETY PLAN</t>
  </si>
  <si>
    <t>CASE
MANAGEMENT</t>
  </si>
  <si>
    <t>INDIVIDUAL COUNSELING</t>
  </si>
  <si>
    <t>FAMILY COUNSELING</t>
  </si>
  <si>
    <t>LICENSED 
THERAPY</t>
  </si>
  <si>
    <t>SUPPORT GROUP</t>
  </si>
  <si>
    <t>LIFE SKILLS ED INDIVIDUAL</t>
  </si>
  <si>
    <t>LIFE SKILLS ED GROUP</t>
  </si>
  <si>
    <t>DV ED CLASS</t>
  </si>
  <si>
    <t xml:space="preserve">COURT SUPPORT/
RESTRAINING ORDER                           </t>
  </si>
  <si>
    <t>CHILD FOCUSED ED SESSIONS</t>
  </si>
  <si>
    <t>CHILD FOCUSED ED SESSIONS (per child/per hour)</t>
  </si>
  <si>
    <t>ASSESSMENT/
REASSESSMENT
(per assessment)</t>
  </si>
  <si>
    <t>CASE
MANAGEMENT
(per hour)
Excludes Assessment, Service &amp; Safety Plans</t>
  </si>
  <si>
    <t>DV ED INDIVIDUAL SESSION</t>
  </si>
  <si>
    <t>CASE MANAGEMENT - Excludes Assessment, Service &amp; Safety Plans (per hour)</t>
  </si>
  <si>
    <t>ASSESSMENT/REASSESSMENT (per assessment)</t>
  </si>
  <si>
    <t>CHILDCARE/
YOUTH ACTIVITY</t>
  </si>
  <si>
    <t>TRANSLATION SERVICES</t>
  </si>
  <si>
    <t>ASSESSMENT/
REASSESSMENT</t>
  </si>
  <si>
    <t>CHILD FOCUSED EDUCATION SESSIONS
(per child/ per hour)</t>
  </si>
  <si>
    <t>COURT ACCOMPANIMENT AND 
RESTRAINING ORDER SUPPORTIVE SERVICES
(per hour)</t>
  </si>
  <si>
    <t>LICENSED 
THERAPY SERVICES INCLUDING CHILD ART THERAPY (Individual)
(per hour)</t>
  </si>
  <si>
    <t>DOMESTIC VIOLENCE SERVICES FOR ALL (DVSFA)</t>
  </si>
  <si>
    <t>TRANSPORTATION
SERVICES
(Actual Cost)</t>
  </si>
  <si>
    <t>TRANSPORTATION SERVICES</t>
  </si>
  <si>
    <t>Summary</t>
  </si>
  <si>
    <t>SHELTER BED NIGHT (DV Shelter)
Maximum of 45 nights per client per fiscal year</t>
  </si>
  <si>
    <t>SHELTER BED NIGHT ADDITIONAL FAMILY (DV Shelter)
Maximum of 45 nights per client per fiscal year</t>
  </si>
  <si>
    <t>SHELTER BED NIGHT
(DV Shelter)
Maximum of 45 nights per client per fiscal year</t>
  </si>
  <si>
    <t>SHELTER BED NIGHT ADDITIONAL FAMILY
(DV Shelter)
Maximum of 45 nights per client per fiscal year</t>
  </si>
  <si>
    <t>HOTEL SHELTER BED NIGHT
Maximum of 45 nights per client per fiscal year</t>
  </si>
  <si>
    <t>HOTEL SHELTER BED NIGHT ADDITIONAL FAMILY
Maximum of 45 nights per client per fiscal year</t>
  </si>
  <si>
    <t xml:space="preserve">CHILDCARE/
YOUTH ACTIVITY
per hour
 </t>
  </si>
  <si>
    <t>TRANSLATOR/ TRANSLATION SERVICES
(Actual Cost)</t>
  </si>
  <si>
    <t>Total amount billed for services provided to the client for DVSFA services for that month</t>
  </si>
  <si>
    <t>DVSS/DVSFA contract number</t>
  </si>
  <si>
    <t>#
(Whole Number)</t>
  </si>
  <si>
    <t>Actual Cost
(up to $203 per night)</t>
  </si>
  <si>
    <t>Actual Cost
(up to $44 per night)</t>
  </si>
  <si>
    <t>SERVICE</t>
  </si>
  <si>
    <t>LICENSED GROUP THERAPY SERVICES</t>
  </si>
  <si>
    <t>LICENSED THERAPY SERVICES - Including Child Art Therapy (per hour)</t>
  </si>
  <si>
    <t>LICENSED GROUP THERAPY SERVICES (per participant/ per hour)</t>
  </si>
  <si>
    <t>SUPPORT GROUP / GROUP COUNSELING (per participant/per hour)</t>
  </si>
  <si>
    <t>COURT ACCOMPANIMENT AND RESTRAINING ORDER SUPPORTIVE SERVICES (per hour)</t>
  </si>
  <si>
    <t>Type in the number of service units provided and actual costs (up to $203 per night including taxes and $44 per additional family member).
If number of service units is not input, it will prevent the contractors inputting actual cost. There will be a message mentioned "This value doesn't match the data validation restrictions defined for this cell."
If actual cost is input more than the allowance, there will be a message mentioned "This value doesn't match the data validation restrictions defined for this cell."</t>
  </si>
  <si>
    <t>Actual cost for translator/translation services</t>
  </si>
  <si>
    <t>LICENSED GROUP THERAPY SERVICES
(per participant/
per hour)</t>
  </si>
  <si>
    <t>LIFE SKILLS EDUCATION GROUP
(per participant/
per hour)</t>
  </si>
  <si>
    <t>DV EDUCATION GROUP CLASS
(per participant/
per hour)</t>
  </si>
  <si>
    <t>These services are further defined in the Service Contract.
Pricing cells and calculations are locked, so that contractor can only enter values in the quantities, and specific fields.</t>
  </si>
  <si>
    <t>TRASPORTATION SERVICES (Actual cost)</t>
  </si>
  <si>
    <t>Actual cost for transportation services</t>
  </si>
  <si>
    <t>CHILD YOUTH ACTIVITY per hour</t>
  </si>
  <si>
    <t>HOTEL BED NIGHT
Maximum of 45 nights per client per fiscal year</t>
  </si>
  <si>
    <t>HOTEL BED NIGHT ADDITIONAL FAMILY
Maximum of 45 nights per client per fiscal year</t>
  </si>
  <si>
    <t>SUPPORT GROUP / GROUP COUNSELING
(per participant/
per hour)</t>
  </si>
  <si>
    <t>Date of invoice submission.
If the agency resubmits the invoice, please reflect resubmission date.</t>
  </si>
  <si>
    <t>Contractors bill these services by typing in the number of service units provided (0.5=30 min; 1=1 hour; 1.75=1 hour and 45 min), and costs are auto calculated.
Please note that service units columns for Assessment, Service Plan, Safety Plan, Shelter Bed Night, and Hotel Bed Night are not allowed to input decimal points, only whole number is allowed.
If no service units are provided, please leave it blank (do not input zero or dash).</t>
  </si>
  <si>
    <t>RESUBMISSION DATE:</t>
  </si>
  <si>
    <t>DEPARTMENT OF PUBLIC HEALTH - OFFICE OF VIOLENCE PREVENTION</t>
  </si>
  <si>
    <t>Below is information related to the invoice template provided. To ensure that fields are properly calculated, please do not duplicate this template file. If you have any questions, please direct them to DVHSSInvoice@ph.lacounty.gov.</t>
  </si>
  <si>
    <t>CONTRACTOR
CASE  NUMBER
(New Client)</t>
  </si>
  <si>
    <t>Total Costs*</t>
  </si>
  <si>
    <t>Total Participants**</t>
  </si>
  <si>
    <t>**</t>
  </si>
  <si>
    <t>The above cost is not calculated if "Supervisorial District" column is incomplete.</t>
  </si>
  <si>
    <t xml:space="preserve">AMOUNT PREVIOUSLY PAID: </t>
  </si>
  <si>
    <t>SUPPLEMENTAL AMOUNT REQUESTED:</t>
  </si>
  <si>
    <t>TOTAL EXPENDITURES FOR THIS MONTH:</t>
  </si>
  <si>
    <t>The amount that was paid on the previous invoice for that month</t>
  </si>
  <si>
    <t>Total supplemental amount billed for the month</t>
  </si>
  <si>
    <t>CONTRACTOR CASE  NUMBER (Existing Client)</t>
  </si>
  <si>
    <t>Case number that was identified by the contractor and billed on the initial invoice.
If there are duplicate case numbers, it will appear in pink highlight.</t>
  </si>
  <si>
    <t>CONTRACTOR CASE  NUMBER (New Client)</t>
  </si>
  <si>
    <t>Case number for the new client that has not been billed on the initial invoice.
If there are duplicate case numbers, it will appear in pink highlight.</t>
  </si>
  <si>
    <t>DV EDUCATIONAL INDIVIDUAL SESSION (per hour)</t>
  </si>
  <si>
    <t>The number of participants is not calculated if one of these columns "Contractor Case Number (New Client)" or "Supervisorial District" is incomplete.</t>
  </si>
  <si>
    <t>CASE MANAGEMENT SUPPLEMENTAL INVOICE</t>
  </si>
  <si>
    <t>CONTRACTOR
CASE  NUMBER
(Existing Client)</t>
  </si>
  <si>
    <t>DVSFA - Case Management Supplemental Invoice Instructions</t>
  </si>
  <si>
    <t>DATE SUBMITTED AND RESUBMISSION DATE:</t>
  </si>
  <si>
    <t>DV EDUCATIONAL GROUP CLASS (per participant/per hour)</t>
  </si>
  <si>
    <t>DV ED INDIVIDUAL SESSION
(per hour)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</si>
</sst>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quot;$&quot;* #,##0.00_);_(&quot;$&quot;* \(#,##0.00\);_(&quot;$&quot;* &quot;-&quot;_);_(@_)"/>
    <numFmt numFmtId="166" formatCode="&quot;$&quot;#,##0.00;[Red]\-&quot;$&quot;#,##0.00"/>
    <numFmt numFmtId="167" formatCode="[&lt;=9999999]###\-####;\(###\)\ ###\-####"/>
    <numFmt numFmtId="168" formatCode="m/d/yy;@"/>
  </numFmts>
  <fonts count="2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name val="Arial"/>
      <family val="2"/>
      <charset val="134"/>
    </font>
    <font>
      <sz val="11"/>
      <name val="Arial"/>
      <family val="2"/>
    </font>
    <font>
      <sz val="9"/>
      <name val="Arial"/>
      <family val="2"/>
    </font>
    <font>
      <sz val="10"/>
      <name val="Arial"/>
      <family val="2"/>
    </font>
    <font>
      <b/>
      <sz val="9"/>
      <name val="Arial"/>
      <family val="2"/>
    </font>
    <font>
      <b/>
      <sz val="16"/>
      <name val="Arial"/>
      <family val="2"/>
    </font>
    <font>
      <b/>
      <sz val="12"/>
      <name val="Arial"/>
      <family val="2"/>
    </font>
    <font>
      <b/>
      <sz val="8"/>
      <name val="Arial"/>
      <family val="2"/>
    </font>
    <font>
      <sz val="10"/>
      <name val="Arial"/>
      <family val="2"/>
    </font>
    <font>
      <b/>
      <sz val="20"/>
      <name val="Arial"/>
      <family val="2"/>
    </font>
    <font>
      <b/>
      <sz val="11"/>
      <name val="Arial"/>
      <family val="2"/>
    </font>
    <font>
      <sz val="11"/>
      <name val="Calibri"/>
      <family val="2"/>
      <scheme val="minor"/>
    </font>
    <font>
      <b/>
      <sz val="14"/>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FFE5"/>
        <bgColor indexed="64"/>
      </patternFill>
    </fill>
  </fills>
  <borders count="39">
    <border>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medium">
        <color indexed="64"/>
      </right>
      <top/>
      <bottom style="thin">
        <color indexed="64"/>
      </bottom>
      <diagonal/>
    </border>
    <border>
      <left/>
      <right/>
      <top style="medium">
        <color indexed="64"/>
      </top>
      <bottom style="medium">
        <color indexed="64"/>
      </bottom>
      <diagonal/>
    </border>
  </borders>
  <cellStyleXfs count="11">
    <xf numFmtId="0" fontId="0" fillId="0" borderId="0"/>
    <xf numFmtId="44" fontId="5" fillId="0" borderId="0" applyFont="0" applyFill="0" applyBorder="0" applyAlignment="0" applyProtection="0"/>
    <xf numFmtId="44" fontId="12" fillId="0" borderId="0" applyFont="0" applyFill="0" applyBorder="0" applyAlignment="0" applyProtection="0"/>
    <xf numFmtId="0" fontId="8" fillId="0" borderId="0" applyNumberFormat="0" applyFill="0" applyBorder="0" applyAlignment="0" applyProtection="0">
      <alignment vertical="top"/>
      <protection locked="0"/>
    </xf>
    <xf numFmtId="0" fontId="9" fillId="0" borderId="0">
      <alignment vertical="center"/>
    </xf>
    <xf numFmtId="43" fontId="17" fillId="0" borderId="0" applyFont="0" applyFill="0" applyBorder="0" applyAlignment="0" applyProtection="0"/>
    <xf numFmtId="0" fontId="5" fillId="0" borderId="0"/>
    <xf numFmtId="0" fontId="4" fillId="0" borderId="0"/>
    <xf numFmtId="0" fontId="3" fillId="0" borderId="0"/>
    <xf numFmtId="0" fontId="2" fillId="0" borderId="0"/>
    <xf numFmtId="0" fontId="1" fillId="0" borderId="0"/>
  </cellStyleXfs>
  <cellXfs count="204">
    <xf numFmtId="0" fontId="0" fillId="0" borderId="0" xfId="0"/>
    <xf numFmtId="0" fontId="7"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7"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8" fillId="0" borderId="4" xfId="3" quotePrefix="1" applyNumberFormat="1" applyBorder="1" applyAlignment="1" applyProtection="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vertical="top" wrapText="1"/>
    </xf>
    <xf numFmtId="0" fontId="0" fillId="0" borderId="9" xfId="0" applyBorder="1" applyAlignment="1">
      <alignment horizontal="center" vertical="top" wrapText="1"/>
    </xf>
    <xf numFmtId="0" fontId="7" fillId="2" borderId="0" xfId="0" applyFont="1" applyFill="1" applyAlignment="1" applyProtection="1">
      <alignment horizontal="right" vertical="center"/>
      <protection locked="0"/>
    </xf>
    <xf numFmtId="0" fontId="5" fillId="0" borderId="0" xfId="0" applyFont="1"/>
    <xf numFmtId="0" fontId="5" fillId="2" borderId="0" xfId="0" applyFont="1" applyFill="1" applyAlignment="1" applyProtection="1">
      <alignment vertical="center"/>
      <protection locked="0"/>
    </xf>
    <xf numFmtId="0" fontId="7" fillId="0" borderId="0" xfId="0" applyFont="1" applyAlignment="1">
      <alignment vertical="center" wrapText="1"/>
    </xf>
    <xf numFmtId="0" fontId="5" fillId="0" borderId="0" xfId="0" applyFont="1" applyAlignment="1" applyProtection="1">
      <alignment vertical="center"/>
      <protection locked="0"/>
    </xf>
    <xf numFmtId="0" fontId="7" fillId="0" borderId="0" xfId="0" applyFont="1" applyAlignment="1" applyProtection="1">
      <alignment horizontal="right" vertical="center"/>
      <protection locked="0"/>
    </xf>
    <xf numFmtId="0" fontId="7" fillId="0" borderId="0" xfId="0" applyFont="1" applyAlignment="1" applyProtection="1">
      <alignment vertical="center"/>
      <protection locked="0"/>
    </xf>
    <xf numFmtId="0" fontId="7" fillId="0" borderId="0" xfId="0" applyFont="1" applyAlignment="1">
      <alignment vertical="center"/>
    </xf>
    <xf numFmtId="14" fontId="5" fillId="0" borderId="0" xfId="0" applyNumberFormat="1" applyFont="1" applyAlignment="1">
      <alignment horizontal="center" vertical="center"/>
    </xf>
    <xf numFmtId="0" fontId="5" fillId="0" borderId="0" xfId="0" applyFont="1" applyAlignment="1">
      <alignment vertical="center"/>
    </xf>
    <xf numFmtId="0" fontId="5" fillId="0" borderId="0" xfId="0" applyFont="1" applyAlignment="1" applyProtection="1">
      <alignment horizontal="right" vertical="center"/>
      <protection locked="0"/>
    </xf>
    <xf numFmtId="164" fontId="5" fillId="0" borderId="0" xfId="0" applyNumberFormat="1" applyFont="1" applyAlignment="1" applyProtection="1">
      <alignment vertical="center"/>
      <protection locked="0"/>
    </xf>
    <xf numFmtId="14" fontId="5" fillId="0" borderId="0" xfId="0" applyNumberFormat="1" applyFont="1" applyAlignment="1" applyProtection="1">
      <alignment horizontal="center" vertical="center"/>
      <protection locked="0"/>
    </xf>
    <xf numFmtId="0" fontId="7" fillId="0" borderId="13" xfId="0" applyFont="1" applyBorder="1" applyAlignment="1" applyProtection="1">
      <alignment horizontal="center"/>
      <protection locked="0"/>
    </xf>
    <xf numFmtId="165" fontId="6" fillId="0" borderId="0" xfId="0" applyNumberFormat="1" applyFont="1" applyAlignment="1">
      <alignment vertical="center"/>
    </xf>
    <xf numFmtId="0" fontId="7" fillId="2" borderId="0" xfId="0" applyFont="1" applyFill="1" applyAlignment="1" applyProtection="1">
      <alignment horizontal="center" vertical="center"/>
      <protection locked="0"/>
    </xf>
    <xf numFmtId="43" fontId="5" fillId="3" borderId="20" xfId="5" applyFont="1" applyFill="1" applyBorder="1" applyAlignment="1" applyProtection="1">
      <alignment vertical="center"/>
    </xf>
    <xf numFmtId="0" fontId="16" fillId="0" borderId="0" xfId="0" applyFont="1" applyAlignment="1">
      <alignment vertical="center"/>
    </xf>
    <xf numFmtId="14" fontId="6" fillId="0" borderId="0" xfId="0" applyNumberFormat="1" applyFont="1" applyAlignment="1">
      <alignment horizontal="center" vertical="center"/>
    </xf>
    <xf numFmtId="0" fontId="13" fillId="0" borderId="0" xfId="0" applyFont="1" applyAlignment="1">
      <alignment horizontal="center" vertical="center"/>
    </xf>
    <xf numFmtId="0" fontId="6" fillId="0" borderId="0" xfId="0" applyFont="1" applyAlignment="1">
      <alignment vertical="center"/>
    </xf>
    <xf numFmtId="0" fontId="7" fillId="0" borderId="0" xfId="0" applyFont="1" applyAlignment="1">
      <alignment horizontal="right" vertical="top"/>
    </xf>
    <xf numFmtId="0" fontId="5" fillId="0" borderId="0" xfId="0" applyFont="1" applyAlignment="1">
      <alignment vertical="top"/>
    </xf>
    <xf numFmtId="0" fontId="5" fillId="0" borderId="0" xfId="0" applyFont="1" applyAlignment="1">
      <alignment horizontal="right" vertical="top" wrapText="1"/>
    </xf>
    <xf numFmtId="0" fontId="5" fillId="0" borderId="0" xfId="0" applyFont="1" applyAlignment="1" applyProtection="1">
      <alignment vertical="top"/>
      <protection locked="0"/>
    </xf>
    <xf numFmtId="0" fontId="16" fillId="0" borderId="0" xfId="0" applyFont="1" applyAlignment="1">
      <alignment vertical="center" wrapText="1"/>
    </xf>
    <xf numFmtId="0" fontId="13"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7" fillId="0" borderId="0" xfId="0" applyFont="1" applyAlignment="1">
      <alignment horizontal="right" vertical="center"/>
    </xf>
    <xf numFmtId="0" fontId="15" fillId="0" borderId="0" xfId="0" applyFont="1" applyAlignment="1">
      <alignment horizontal="center" vertical="center"/>
    </xf>
    <xf numFmtId="0" fontId="7" fillId="0" borderId="0" xfId="0" applyFont="1" applyAlignment="1" applyProtection="1">
      <alignment horizontal="center" vertical="center"/>
      <protection locked="0"/>
    </xf>
    <xf numFmtId="0" fontId="15" fillId="0" borderId="0" xfId="0" applyFont="1" applyAlignment="1">
      <alignment vertical="center"/>
    </xf>
    <xf numFmtId="0" fontId="5" fillId="0" borderId="27" xfId="0" applyFont="1" applyBorder="1" applyAlignment="1" applyProtection="1">
      <alignment vertical="top" wrapText="1"/>
      <protection locked="0"/>
    </xf>
    <xf numFmtId="0" fontId="5" fillId="0" borderId="27" xfId="0" applyFont="1" applyBorder="1" applyAlignment="1" applyProtection="1">
      <alignment vertical="center"/>
      <protection locked="0"/>
    </xf>
    <xf numFmtId="0" fontId="7" fillId="0" borderId="0" xfId="0" applyFont="1" applyAlignment="1">
      <alignment horizontal="center" vertical="center" wrapText="1"/>
    </xf>
    <xf numFmtId="8" fontId="5" fillId="0" borderId="0" xfId="0" applyNumberFormat="1" applyFont="1" applyAlignment="1">
      <alignment vertical="center"/>
    </xf>
    <xf numFmtId="164" fontId="11" fillId="0" borderId="0" xfId="0" applyNumberFormat="1" applyFont="1" applyAlignment="1">
      <alignment vertical="center"/>
    </xf>
    <xf numFmtId="0" fontId="5" fillId="2" borderId="10" xfId="0" applyFont="1" applyFill="1" applyBorder="1" applyAlignment="1">
      <alignment horizontal="center" vertical="center"/>
    </xf>
    <xf numFmtId="0" fontId="5" fillId="0" borderId="0" xfId="0" applyFont="1" applyAlignment="1" applyProtection="1">
      <alignment vertical="top" wrapText="1"/>
      <protection locked="0"/>
    </xf>
    <xf numFmtId="0" fontId="7" fillId="0" borderId="36" xfId="0" applyFont="1" applyBorder="1" applyAlignment="1">
      <alignment vertical="center"/>
    </xf>
    <xf numFmtId="0" fontId="13" fillId="0" borderId="17" xfId="0" applyFont="1" applyBorder="1" applyAlignment="1">
      <alignment horizontal="center" vertical="center"/>
    </xf>
    <xf numFmtId="0" fontId="7" fillId="0" borderId="0" xfId="0" applyFont="1" applyAlignment="1">
      <alignment horizontal="center" vertical="center"/>
    </xf>
    <xf numFmtId="0" fontId="21" fillId="4" borderId="0" xfId="10" applyFont="1" applyFill="1" applyAlignment="1">
      <alignment horizontal="left" vertical="center" wrapText="1"/>
    </xf>
    <xf numFmtId="0" fontId="21" fillId="4" borderId="0" xfId="10" applyFont="1" applyFill="1" applyAlignment="1">
      <alignment horizontal="left" vertical="center"/>
    </xf>
    <xf numFmtId="0" fontId="21" fillId="4" borderId="0" xfId="10" applyFont="1" applyFill="1" applyAlignment="1">
      <alignment horizontal="left" wrapText="1"/>
    </xf>
    <xf numFmtId="0" fontId="5" fillId="0" borderId="0" xfId="10" applyFont="1" applyAlignment="1" applyProtection="1">
      <alignment vertical="center"/>
      <protection locked="0"/>
    </xf>
    <xf numFmtId="0" fontId="20" fillId="0" borderId="0" xfId="10" applyFont="1"/>
    <xf numFmtId="0" fontId="19" fillId="0" borderId="0" xfId="10" applyFont="1" applyAlignment="1">
      <alignment horizontal="left" vertical="top" wrapText="1"/>
    </xf>
    <xf numFmtId="0" fontId="19" fillId="0" borderId="0" xfId="10" applyFont="1" applyAlignment="1">
      <alignment horizontal="left" vertical="top"/>
    </xf>
    <xf numFmtId="0" fontId="10" fillId="0" borderId="0" xfId="10" applyFont="1" applyAlignment="1">
      <alignment vertical="top" wrapText="1"/>
    </xf>
    <xf numFmtId="0" fontId="10" fillId="0" borderId="0" xfId="10" applyFont="1" applyAlignment="1">
      <alignment vertical="top"/>
    </xf>
    <xf numFmtId="0" fontId="5" fillId="0" borderId="0" xfId="10" applyFont="1" applyAlignment="1" applyProtection="1">
      <alignment vertical="top"/>
      <protection locked="0"/>
    </xf>
    <xf numFmtId="0" fontId="20" fillId="0" borderId="0" xfId="10" applyFont="1" applyAlignment="1">
      <alignment vertical="top"/>
    </xf>
    <xf numFmtId="0" fontId="19" fillId="0" borderId="0" xfId="10" applyFont="1" applyAlignment="1">
      <alignment vertical="top" wrapText="1"/>
    </xf>
    <xf numFmtId="0" fontId="19" fillId="0" borderId="0" xfId="10" applyFont="1" applyAlignment="1">
      <alignment vertical="top"/>
    </xf>
    <xf numFmtId="14" fontId="19" fillId="0" borderId="0" xfId="10" applyNumberFormat="1" applyFont="1" applyAlignment="1">
      <alignment horizontal="left" vertical="top" wrapText="1"/>
    </xf>
    <xf numFmtId="0" fontId="19" fillId="0" borderId="0" xfId="10" applyFont="1" applyAlignment="1">
      <alignment horizontal="left" vertical="center" wrapText="1"/>
    </xf>
    <xf numFmtId="0" fontId="10" fillId="0" borderId="0" xfId="10" applyFont="1" applyAlignment="1">
      <alignment horizontal="left" vertical="center" wrapText="1"/>
    </xf>
    <xf numFmtId="0" fontId="5" fillId="0" borderId="27" xfId="0" applyFont="1" applyBorder="1" applyAlignment="1">
      <alignment vertical="top"/>
    </xf>
    <xf numFmtId="0" fontId="5" fillId="0" borderId="15" xfId="0" applyFont="1" applyBorder="1" applyAlignment="1" applyProtection="1">
      <alignment horizontal="center"/>
      <protection locked="0"/>
    </xf>
    <xf numFmtId="1" fontId="5" fillId="0" borderId="10" xfId="0" applyNumberFormat="1" applyFont="1" applyBorder="1" applyAlignment="1" applyProtection="1">
      <alignment horizontal="center" vertical="center"/>
      <protection locked="0"/>
    </xf>
    <xf numFmtId="43" fontId="5" fillId="0" borderId="10" xfId="5" applyFont="1" applyBorder="1" applyAlignment="1" applyProtection="1">
      <alignment horizontal="center" vertical="center"/>
      <protection locked="0"/>
    </xf>
    <xf numFmtId="44" fontId="5" fillId="0" borderId="10" xfId="1" applyFont="1" applyFill="1" applyBorder="1" applyAlignment="1" applyProtection="1">
      <alignment vertical="center"/>
      <protection locked="0"/>
    </xf>
    <xf numFmtId="0" fontId="7" fillId="3" borderId="16" xfId="0" applyFont="1" applyFill="1" applyBorder="1" applyAlignment="1">
      <alignment vertical="center"/>
    </xf>
    <xf numFmtId="14" fontId="5" fillId="3" borderId="10" xfId="0" applyNumberFormat="1" applyFont="1" applyFill="1" applyBorder="1" applyAlignment="1">
      <alignment horizontal="center" vertical="center"/>
    </xf>
    <xf numFmtId="0" fontId="7" fillId="3" borderId="20" xfId="0" applyFont="1" applyFill="1" applyBorder="1" applyAlignment="1">
      <alignment vertical="center"/>
    </xf>
    <xf numFmtId="42" fontId="5" fillId="3" borderId="11" xfId="0" applyNumberFormat="1" applyFont="1" applyFill="1" applyBorder="1" applyAlignment="1">
      <alignment vertical="center"/>
    </xf>
    <xf numFmtId="43" fontId="5" fillId="0" borderId="10" xfId="5" applyFont="1" applyBorder="1" applyAlignment="1" applyProtection="1">
      <alignment horizontal="center" vertical="center"/>
    </xf>
    <xf numFmtId="44" fontId="5" fillId="0" borderId="10" xfId="1" applyFont="1" applyFill="1" applyBorder="1" applyAlignment="1" applyProtection="1">
      <alignment vertical="center"/>
    </xf>
    <xf numFmtId="0" fontId="19" fillId="0" borderId="0" xfId="9" applyFont="1" applyAlignment="1">
      <alignment vertical="top" wrapText="1"/>
    </xf>
    <xf numFmtId="0" fontId="19" fillId="0" borderId="0" xfId="9" applyFont="1" applyAlignment="1">
      <alignment horizontal="left" vertical="top"/>
    </xf>
    <xf numFmtId="44" fontId="5" fillId="5" borderId="10" xfId="1" applyFont="1" applyFill="1" applyBorder="1" applyAlignment="1" applyProtection="1">
      <alignment vertical="center"/>
    </xf>
    <xf numFmtId="0" fontId="5" fillId="5" borderId="20" xfId="0" applyFont="1" applyFill="1" applyBorder="1" applyAlignment="1">
      <alignment vertical="center"/>
    </xf>
    <xf numFmtId="0" fontId="7" fillId="0" borderId="0" xfId="0" applyFont="1" applyAlignment="1">
      <alignment horizontal="left" vertical="center"/>
    </xf>
    <xf numFmtId="0" fontId="16" fillId="6" borderId="17" xfId="0" applyFont="1" applyFill="1" applyBorder="1" applyAlignment="1">
      <alignment horizontal="center" vertical="center" textRotation="90" wrapText="1"/>
    </xf>
    <xf numFmtId="14" fontId="16" fillId="6" borderId="17" xfId="0" applyNumberFormat="1" applyFont="1" applyFill="1" applyBorder="1" applyAlignment="1">
      <alignment horizontal="center" vertical="center" textRotation="90" wrapText="1"/>
    </xf>
    <xf numFmtId="0" fontId="16" fillId="6" borderId="19" xfId="0" applyFont="1" applyFill="1" applyBorder="1" applyAlignment="1">
      <alignment horizontal="center" vertical="center" textRotation="90" wrapText="1"/>
    </xf>
    <xf numFmtId="0" fontId="7" fillId="6" borderId="19" xfId="0" applyFont="1" applyFill="1" applyBorder="1" applyAlignment="1">
      <alignment horizontal="center" vertical="center" wrapText="1"/>
    </xf>
    <xf numFmtId="14" fontId="6" fillId="6" borderId="17" xfId="0" applyNumberFormat="1" applyFont="1" applyFill="1" applyBorder="1" applyAlignment="1">
      <alignment horizontal="center" vertical="center"/>
    </xf>
    <xf numFmtId="41" fontId="6" fillId="6" borderId="17" xfId="0" applyNumberFormat="1" applyFont="1" applyFill="1" applyBorder="1" applyAlignment="1">
      <alignment horizontal="center" vertical="center" wrapText="1"/>
    </xf>
    <xf numFmtId="44" fontId="16" fillId="6" borderId="17" xfId="1" applyFont="1" applyFill="1" applyBorder="1" applyAlignment="1" applyProtection="1">
      <alignment vertical="center" wrapText="1"/>
    </xf>
    <xf numFmtId="42" fontId="6" fillId="6" borderId="17" xfId="1" applyNumberFormat="1" applyFont="1" applyFill="1" applyBorder="1" applyAlignment="1" applyProtection="1">
      <alignment horizontal="center" vertical="center" wrapText="1"/>
    </xf>
    <xf numFmtId="8" fontId="16" fillId="6" borderId="17" xfId="1" applyNumberFormat="1" applyFont="1" applyFill="1" applyBorder="1" applyAlignment="1" applyProtection="1">
      <alignment horizontal="center" vertical="center" wrapText="1"/>
    </xf>
    <xf numFmtId="42" fontId="16" fillId="6" borderId="17" xfId="1" applyNumberFormat="1" applyFont="1" applyFill="1" applyBorder="1" applyAlignment="1" applyProtection="1">
      <alignment horizontal="center" vertical="center" wrapText="1"/>
    </xf>
    <xf numFmtId="44" fontId="16" fillId="6" borderId="17" xfId="1" applyFont="1" applyFill="1" applyBorder="1" applyAlignment="1" applyProtection="1">
      <alignment horizontal="center" vertical="center" wrapText="1"/>
    </xf>
    <xf numFmtId="42" fontId="16" fillId="6" borderId="19" xfId="1" applyNumberFormat="1" applyFont="1" applyFill="1" applyBorder="1" applyAlignment="1" applyProtection="1">
      <alignment horizontal="center" vertical="center" wrapText="1"/>
    </xf>
    <xf numFmtId="8" fontId="16" fillId="6" borderId="19" xfId="1" applyNumberFormat="1" applyFont="1" applyFill="1" applyBorder="1" applyAlignment="1" applyProtection="1">
      <alignment horizontal="center" vertical="center" wrapText="1"/>
    </xf>
    <xf numFmtId="0" fontId="5" fillId="6" borderId="21" xfId="0" applyFont="1" applyFill="1" applyBorder="1" applyAlignment="1">
      <alignment vertical="center"/>
    </xf>
    <xf numFmtId="44" fontId="5" fillId="6" borderId="10" xfId="1" applyFont="1" applyFill="1" applyBorder="1" applyAlignment="1" applyProtection="1">
      <alignment vertical="center"/>
    </xf>
    <xf numFmtId="0" fontId="5" fillId="6" borderId="20" xfId="0" applyFont="1" applyFill="1" applyBorder="1" applyAlignment="1">
      <alignment vertical="center"/>
    </xf>
    <xf numFmtId="0" fontId="5" fillId="6" borderId="23" xfId="0" applyFont="1" applyFill="1" applyBorder="1" applyAlignment="1">
      <alignment vertical="center"/>
    </xf>
    <xf numFmtId="44" fontId="5" fillId="6" borderId="22" xfId="1" applyFont="1" applyFill="1" applyBorder="1" applyAlignment="1" applyProtection="1">
      <alignment vertical="center"/>
    </xf>
    <xf numFmtId="44" fontId="5" fillId="6" borderId="10" xfId="1" applyFont="1" applyFill="1" applyBorder="1" applyAlignment="1" applyProtection="1">
      <alignment vertical="center"/>
      <protection locked="0"/>
    </xf>
    <xf numFmtId="165" fontId="5" fillId="6" borderId="11" xfId="0" applyNumberFormat="1" applyFont="1" applyFill="1" applyBorder="1" applyAlignment="1">
      <alignment vertical="center"/>
    </xf>
    <xf numFmtId="165" fontId="7" fillId="6" borderId="11" xfId="0" applyNumberFormat="1" applyFont="1" applyFill="1" applyBorder="1" applyAlignment="1">
      <alignment vertical="center"/>
    </xf>
    <xf numFmtId="165" fontId="7" fillId="6" borderId="30" xfId="0" applyNumberFormat="1" applyFont="1" applyFill="1" applyBorder="1" applyAlignment="1">
      <alignment vertical="center"/>
    </xf>
    <xf numFmtId="0" fontId="7" fillId="6" borderId="10" xfId="0" applyFont="1" applyFill="1" applyBorder="1" applyAlignment="1">
      <alignment horizontal="center" vertical="center"/>
    </xf>
    <xf numFmtId="0" fontId="7" fillId="6" borderId="32" xfId="0" applyFont="1" applyFill="1" applyBorder="1" applyAlignment="1">
      <alignment vertical="top"/>
    </xf>
    <xf numFmtId="0" fontId="7" fillId="6" borderId="31" xfId="0" applyFont="1" applyFill="1" applyBorder="1" applyAlignment="1">
      <alignment vertical="top"/>
    </xf>
    <xf numFmtId="0" fontId="5" fillId="6" borderId="31" xfId="0" applyFont="1" applyFill="1" applyBorder="1" applyAlignment="1" applyProtection="1">
      <alignment vertical="center"/>
      <protection locked="0"/>
    </xf>
    <xf numFmtId="0" fontId="5" fillId="6" borderId="28" xfId="0" applyFont="1" applyFill="1" applyBorder="1"/>
    <xf numFmtId="0" fontId="7" fillId="6" borderId="33" xfId="0" applyFont="1" applyFill="1" applyBorder="1" applyAlignment="1">
      <alignment vertical="top"/>
    </xf>
    <xf numFmtId="0" fontId="7" fillId="6" borderId="0" xfId="0" applyFont="1" applyFill="1" applyAlignment="1">
      <alignment vertical="top"/>
    </xf>
    <xf numFmtId="0" fontId="7" fillId="6" borderId="12" xfId="0" applyFont="1" applyFill="1" applyBorder="1" applyAlignment="1">
      <alignment vertical="top"/>
    </xf>
    <xf numFmtId="168" fontId="5" fillId="6" borderId="12" xfId="0" applyNumberFormat="1" applyFont="1" applyFill="1" applyBorder="1" applyAlignment="1" applyProtection="1">
      <alignment vertical="center"/>
      <protection locked="0"/>
    </xf>
    <xf numFmtId="0" fontId="5" fillId="6" borderId="37" xfId="0" applyFont="1" applyFill="1" applyBorder="1" applyAlignment="1">
      <alignment vertical="center"/>
    </xf>
    <xf numFmtId="0" fontId="7" fillId="6" borderId="33" xfId="0" applyFont="1" applyFill="1" applyBorder="1" applyAlignment="1">
      <alignment horizontal="center" vertical="center"/>
    </xf>
    <xf numFmtId="0" fontId="7" fillId="6" borderId="0" xfId="0" applyFont="1" applyFill="1" applyAlignment="1">
      <alignment horizontal="center" vertical="center"/>
    </xf>
    <xf numFmtId="0" fontId="6" fillId="6" borderId="18" xfId="0" applyFont="1" applyFill="1" applyBorder="1" applyAlignment="1">
      <alignment horizontal="left" vertical="center"/>
    </xf>
    <xf numFmtId="1" fontId="6" fillId="6" borderId="18" xfId="0" applyNumberFormat="1" applyFont="1" applyFill="1" applyBorder="1" applyAlignment="1">
      <alignment horizontal="center" vertical="center"/>
    </xf>
    <xf numFmtId="0" fontId="6" fillId="6" borderId="18" xfId="0" applyFont="1" applyFill="1" applyBorder="1" applyAlignment="1">
      <alignment vertical="center"/>
    </xf>
    <xf numFmtId="0" fontId="6" fillId="6" borderId="0" xfId="0" applyFont="1" applyFill="1" applyAlignment="1">
      <alignment vertical="center"/>
    </xf>
    <xf numFmtId="0" fontId="5" fillId="6" borderId="13" xfId="0" applyFont="1" applyFill="1" applyBorder="1" applyAlignment="1">
      <alignment vertical="center"/>
    </xf>
    <xf numFmtId="0" fontId="7" fillId="6" borderId="33" xfId="0" applyFont="1" applyFill="1" applyBorder="1" applyAlignment="1">
      <alignment vertical="center"/>
    </xf>
    <xf numFmtId="0" fontId="7" fillId="6" borderId="0" xfId="0" applyFont="1" applyFill="1" applyAlignment="1">
      <alignment vertical="center"/>
    </xf>
    <xf numFmtId="0" fontId="5" fillId="6" borderId="0" xfId="0" applyFont="1" applyFill="1" applyAlignment="1">
      <alignment vertical="center"/>
    </xf>
    <xf numFmtId="1" fontId="5" fillId="6" borderId="0" xfId="0" applyNumberFormat="1" applyFont="1" applyFill="1" applyAlignment="1">
      <alignment horizontal="center" vertical="center"/>
    </xf>
    <xf numFmtId="1" fontId="5" fillId="6" borderId="12" xfId="0" applyNumberFormat="1" applyFont="1" applyFill="1" applyBorder="1" applyAlignment="1">
      <alignment horizontal="center" vertical="center"/>
    </xf>
    <xf numFmtId="0" fontId="7" fillId="6" borderId="34" xfId="0" applyFont="1" applyFill="1" applyBorder="1" applyAlignment="1">
      <alignment horizontal="center" vertical="center"/>
    </xf>
    <xf numFmtId="0" fontId="7" fillId="6" borderId="27" xfId="0" applyFont="1" applyFill="1" applyBorder="1" applyAlignment="1">
      <alignment horizontal="center" vertical="center"/>
    </xf>
    <xf numFmtId="0" fontId="6" fillId="6" borderId="29" xfId="0" applyFont="1" applyFill="1" applyBorder="1" applyAlignment="1">
      <alignment horizontal="left" vertical="center"/>
    </xf>
    <xf numFmtId="0" fontId="6" fillId="6" borderId="29" xfId="0" applyFont="1" applyFill="1" applyBorder="1" applyAlignment="1">
      <alignment vertical="center"/>
    </xf>
    <xf numFmtId="0" fontId="6" fillId="6" borderId="27" xfId="0" applyFont="1" applyFill="1" applyBorder="1" applyAlignment="1">
      <alignment vertical="center"/>
    </xf>
    <xf numFmtId="0" fontId="5" fillId="6" borderId="35" xfId="0" applyFont="1" applyFill="1" applyBorder="1" applyAlignment="1">
      <alignment vertical="center"/>
    </xf>
    <xf numFmtId="0" fontId="16" fillId="6" borderId="17" xfId="0" applyFont="1" applyFill="1" applyBorder="1" applyAlignment="1">
      <alignment horizontal="center" vertical="center" wrapText="1"/>
    </xf>
    <xf numFmtId="14" fontId="19" fillId="6" borderId="0" xfId="10" applyNumberFormat="1" applyFont="1" applyFill="1" applyAlignment="1">
      <alignment horizontal="left" vertical="top" wrapText="1"/>
    </xf>
    <xf numFmtId="0" fontId="19" fillId="6" borderId="0" xfId="10" applyFont="1" applyFill="1" applyAlignment="1">
      <alignment vertical="top" wrapText="1"/>
    </xf>
    <xf numFmtId="0" fontId="5" fillId="0" borderId="0" xfId="6"/>
    <xf numFmtId="0" fontId="5" fillId="0" borderId="0" xfId="6" applyAlignment="1">
      <alignment vertical="top"/>
    </xf>
    <xf numFmtId="0" fontId="19" fillId="0" borderId="0" xfId="6" applyFont="1" applyAlignment="1">
      <alignment vertical="top" wrapText="1"/>
    </xf>
    <xf numFmtId="0" fontId="19" fillId="0" borderId="0" xfId="6" applyFont="1" applyAlignment="1">
      <alignment horizontal="left" vertical="top"/>
    </xf>
    <xf numFmtId="0" fontId="10" fillId="0" borderId="0" xfId="6" applyFont="1" applyAlignment="1">
      <alignment vertical="top" wrapText="1"/>
    </xf>
    <xf numFmtId="0" fontId="19" fillId="0" borderId="0" xfId="6" applyFont="1" applyAlignment="1">
      <alignment horizontal="left" vertical="top" wrapText="1"/>
    </xf>
    <xf numFmtId="0" fontId="19" fillId="0" borderId="0" xfId="6" applyFont="1" applyAlignment="1">
      <alignment vertical="top"/>
    </xf>
    <xf numFmtId="0" fontId="19" fillId="6" borderId="0" xfId="9" applyFont="1" applyFill="1" applyAlignment="1">
      <alignment horizontal="left" vertical="top" wrapText="1"/>
    </xf>
    <xf numFmtId="0" fontId="10" fillId="0" borderId="0" xfId="9" applyFont="1" applyAlignment="1">
      <alignment vertical="top" wrapText="1"/>
    </xf>
    <xf numFmtId="0" fontId="5" fillId="0" borderId="0" xfId="6" applyAlignment="1">
      <alignment horizontal="left" wrapText="1"/>
    </xf>
    <xf numFmtId="0" fontId="5" fillId="0" borderId="0" xfId="6" applyAlignment="1">
      <alignment wrapText="1"/>
    </xf>
    <xf numFmtId="44" fontId="7" fillId="2" borderId="12" xfId="1" applyFont="1" applyFill="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7" fillId="0" borderId="0" xfId="0" applyFont="1" applyAlignment="1">
      <alignment horizontal="right" vertical="center" wrapText="1"/>
    </xf>
    <xf numFmtId="44" fontId="7" fillId="6" borderId="12" xfId="1" applyFont="1" applyFill="1" applyBorder="1" applyAlignment="1" applyProtection="1">
      <alignment horizontal="center" vertical="center"/>
    </xf>
    <xf numFmtId="167" fontId="5" fillId="0" borderId="25" xfId="0" applyNumberFormat="1" applyFont="1" applyBorder="1" applyAlignment="1" applyProtection="1">
      <alignment horizontal="center" vertical="center"/>
      <protection locked="0"/>
    </xf>
    <xf numFmtId="0" fontId="15" fillId="0" borderId="0" xfId="0" applyFont="1" applyAlignment="1">
      <alignment horizontal="center" vertical="center"/>
    </xf>
    <xf numFmtId="0" fontId="7" fillId="0" borderId="0" xfId="0" applyFont="1" applyAlignment="1" applyProtection="1">
      <alignment horizontal="center" vertical="center"/>
      <protection locked="0"/>
    </xf>
    <xf numFmtId="0" fontId="7" fillId="0" borderId="0" xfId="0" applyFont="1" applyAlignment="1">
      <alignment horizontal="right" vertical="center"/>
    </xf>
    <xf numFmtId="17" fontId="7" fillId="2" borderId="12" xfId="1" applyNumberFormat="1" applyFont="1" applyFill="1" applyBorder="1" applyAlignment="1" applyProtection="1">
      <alignment horizontal="center" vertical="center"/>
      <protection locked="0"/>
    </xf>
    <xf numFmtId="0" fontId="5" fillId="0" borderId="12" xfId="0" applyFont="1" applyBorder="1" applyAlignment="1" applyProtection="1">
      <alignment horizontal="left" vertical="center"/>
      <protection locked="0"/>
    </xf>
    <xf numFmtId="0" fontId="5" fillId="0" borderId="27" xfId="0" applyFont="1" applyBorder="1" applyAlignment="1" applyProtection="1">
      <alignment horizontal="center" vertical="center"/>
      <protection locked="0"/>
    </xf>
    <xf numFmtId="0" fontId="16" fillId="6" borderId="17" xfId="0" applyFont="1" applyFill="1" applyBorder="1" applyAlignment="1">
      <alignment horizontal="center" vertical="center" textRotation="90" wrapText="1"/>
    </xf>
    <xf numFmtId="0" fontId="16" fillId="6" borderId="19" xfId="0" applyFont="1" applyFill="1" applyBorder="1" applyAlignment="1">
      <alignment horizontal="center" vertical="center" textRotation="90" wrapText="1"/>
    </xf>
    <xf numFmtId="0" fontId="16" fillId="6" borderId="26" xfId="0" applyFont="1" applyFill="1" applyBorder="1" applyAlignment="1">
      <alignment horizontal="center" vertical="center" textRotation="90" wrapText="1"/>
    </xf>
    <xf numFmtId="0" fontId="5" fillId="0" borderId="24" xfId="0" applyFont="1" applyBorder="1" applyAlignment="1">
      <alignment horizontal="right" vertical="center"/>
    </xf>
    <xf numFmtId="0" fontId="5" fillId="0" borderId="25" xfId="0" applyFont="1" applyBorder="1" applyAlignment="1">
      <alignment horizontal="right" vertical="center"/>
    </xf>
    <xf numFmtId="0" fontId="15" fillId="6" borderId="22" xfId="0" applyFont="1" applyFill="1" applyBorder="1" applyAlignment="1">
      <alignment horizontal="center" vertical="center"/>
    </xf>
    <xf numFmtId="0" fontId="15" fillId="6" borderId="25" xfId="0" applyFont="1" applyFill="1" applyBorder="1" applyAlignment="1">
      <alignment horizontal="center" vertical="center"/>
    </xf>
    <xf numFmtId="0" fontId="15" fillId="6" borderId="14" xfId="0" applyFont="1" applyFill="1" applyBorder="1" applyAlignment="1">
      <alignment horizontal="center" vertical="center"/>
    </xf>
    <xf numFmtId="0" fontId="7" fillId="0" borderId="0" xfId="0" applyFont="1" applyAlignment="1">
      <alignment horizontal="center" vertical="center"/>
    </xf>
    <xf numFmtId="0" fontId="15" fillId="0" borderId="0" xfId="0" applyFont="1" applyAlignment="1" applyProtection="1">
      <alignment horizontal="center" vertical="center"/>
      <protection locked="0"/>
    </xf>
    <xf numFmtId="164" fontId="5" fillId="2" borderId="10" xfId="0" applyNumberFormat="1" applyFont="1" applyFill="1" applyBorder="1" applyAlignment="1">
      <alignment horizontal="center" vertical="center"/>
    </xf>
    <xf numFmtId="3" fontId="5" fillId="2" borderId="10" xfId="0" applyNumberFormat="1" applyFont="1" applyFill="1" applyBorder="1" applyAlignment="1">
      <alignment horizontal="center" vertical="center"/>
    </xf>
    <xf numFmtId="0" fontId="5" fillId="0" borderId="0" xfId="0" applyFont="1" applyAlignment="1">
      <alignment horizontal="center" vertical="center"/>
    </xf>
    <xf numFmtId="0" fontId="7" fillId="6" borderId="10" xfId="0" applyFont="1" applyFill="1" applyBorder="1" applyAlignment="1">
      <alignment horizontal="center" vertical="center"/>
    </xf>
    <xf numFmtId="0" fontId="7" fillId="0" borderId="0" xfId="0" applyFont="1" applyAlignment="1">
      <alignment horizontal="center" vertical="center" wrapText="1"/>
    </xf>
    <xf numFmtId="0" fontId="5" fillId="0" borderId="0" xfId="0" applyFont="1" applyAlignment="1" applyProtection="1">
      <alignment horizontal="center" vertical="center"/>
      <protection locked="0"/>
    </xf>
    <xf numFmtId="166" fontId="5" fillId="0" borderId="0" xfId="0" applyNumberFormat="1" applyFont="1" applyAlignment="1">
      <alignment horizontal="center" vertical="center"/>
    </xf>
    <xf numFmtId="166" fontId="7" fillId="0" borderId="0" xfId="0" applyNumberFormat="1" applyFont="1" applyAlignment="1">
      <alignment horizontal="center" vertical="center"/>
    </xf>
    <xf numFmtId="0" fontId="16" fillId="6" borderId="17" xfId="0" applyFont="1" applyFill="1" applyBorder="1" applyAlignment="1">
      <alignment horizontal="center" vertical="center" wrapText="1"/>
    </xf>
    <xf numFmtId="0" fontId="7" fillId="0" borderId="19"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26" xfId="0" applyFont="1" applyBorder="1" applyAlignment="1">
      <alignment horizontal="center" vertical="center" wrapText="1"/>
    </xf>
    <xf numFmtId="0" fontId="13" fillId="0" borderId="17" xfId="0" applyFont="1" applyBorder="1" applyAlignment="1">
      <alignment horizontal="center" vertical="center"/>
    </xf>
    <xf numFmtId="0" fontId="16" fillId="6" borderId="19" xfId="0" applyFont="1" applyFill="1" applyBorder="1" applyAlignment="1">
      <alignment horizontal="center" vertical="center" wrapText="1"/>
    </xf>
    <xf numFmtId="0" fontId="16" fillId="6" borderId="26" xfId="0" applyFont="1" applyFill="1" applyBorder="1" applyAlignment="1">
      <alignment horizontal="center" vertical="center" wrapText="1"/>
    </xf>
    <xf numFmtId="0" fontId="7" fillId="0" borderId="12" xfId="0" applyFont="1" applyBorder="1" applyAlignment="1" applyProtection="1">
      <alignment horizontal="left" vertical="center"/>
      <protection locked="0"/>
    </xf>
    <xf numFmtId="0" fontId="7" fillId="0" borderId="25" xfId="0" applyFont="1" applyBorder="1" applyAlignment="1" applyProtection="1">
      <alignment horizontal="left" vertical="center"/>
      <protection locked="0"/>
    </xf>
    <xf numFmtId="14" fontId="7" fillId="0" borderId="25" xfId="0" applyNumberFormat="1" applyFont="1" applyBorder="1" applyAlignment="1" applyProtection="1">
      <alignment horizontal="left" vertical="center"/>
      <protection locked="0"/>
    </xf>
    <xf numFmtId="14" fontId="7" fillId="0" borderId="25" xfId="0" applyNumberFormat="1" applyFont="1" applyBorder="1" applyAlignment="1">
      <alignment horizontal="right" vertical="center"/>
    </xf>
    <xf numFmtId="14" fontId="7" fillId="0" borderId="25" xfId="0" applyNumberFormat="1" applyFont="1" applyBorder="1" applyAlignment="1" applyProtection="1">
      <alignment horizontal="center" vertical="center"/>
      <protection locked="0"/>
    </xf>
    <xf numFmtId="164" fontId="5" fillId="6" borderId="10" xfId="0" applyNumberFormat="1" applyFont="1" applyFill="1" applyBorder="1" applyAlignment="1">
      <alignment horizontal="center" vertical="center"/>
    </xf>
    <xf numFmtId="3" fontId="5" fillId="6" borderId="10" xfId="0" applyNumberFormat="1" applyFont="1" applyFill="1" applyBorder="1" applyAlignment="1">
      <alignment horizontal="center" vertical="center"/>
    </xf>
    <xf numFmtId="0" fontId="18" fillId="0" borderId="0" xfId="6" applyFont="1" applyAlignment="1">
      <alignment horizontal="left" vertical="center" wrapText="1"/>
    </xf>
    <xf numFmtId="0" fontId="5" fillId="0" borderId="0" xfId="6" applyAlignment="1">
      <alignment horizontal="left" vertical="center" wrapText="1"/>
    </xf>
    <xf numFmtId="0" fontId="19" fillId="0" borderId="0" xfId="10" applyFont="1" applyAlignment="1">
      <alignment horizontal="left" vertical="center" wrapText="1"/>
    </xf>
    <xf numFmtId="0" fontId="10" fillId="0" borderId="0" xfId="10" applyFont="1" applyAlignment="1">
      <alignment horizontal="left" vertical="center" wrapText="1"/>
    </xf>
  </cellXfs>
  <cellStyles count="11">
    <cellStyle name="Comma" xfId="5" builtinId="3"/>
    <cellStyle name="Currency" xfId="1" builtinId="4"/>
    <cellStyle name="Currency 2" xfId="2" xr:uid="{00000000-0005-0000-0000-000001000000}"/>
    <cellStyle name="Hyperlink" xfId="3" builtinId="8"/>
    <cellStyle name="Normal" xfId="0" builtinId="0"/>
    <cellStyle name="Normal 2" xfId="4" xr:uid="{00000000-0005-0000-0000-000004000000}"/>
    <cellStyle name="Normal 3" xfId="6" xr:uid="{0ED89A68-CA5B-40E8-A1C8-79D62741423A}"/>
    <cellStyle name="Normal 3 2" xfId="7" xr:uid="{8D425D41-F8A5-46B8-8D2D-B35D55F518C6}"/>
    <cellStyle name="Normal 3 3" xfId="8" xr:uid="{32604F66-92B1-44F8-8392-5D6353699748}"/>
    <cellStyle name="Normal 3 4" xfId="9" xr:uid="{DB541EEF-3112-40D5-8F06-ED5024F200FC}"/>
    <cellStyle name="Normal 3 4 2" xfId="10" xr:uid="{7070F787-AC5F-4995-BDAF-D46009E67A86}"/>
  </cellStyles>
  <dxfs count="1">
    <dxf>
      <font>
        <color rgb="FF9C0006"/>
      </font>
      <fill>
        <patternFill>
          <bgColor rgb="FFFFC7CE"/>
        </patternFill>
      </fill>
    </dxf>
  </dxfs>
  <tableStyles count="0" defaultTableStyle="TableStyleMedium2" defaultPivotStyle="PivotStyleLight16"/>
  <colors>
    <mruColors>
      <color rgb="FFFFFFE5"/>
      <color rgb="FFFFFFBD"/>
      <color rgb="FFFFFFEB"/>
      <color rgb="FFFFFF6D"/>
      <color rgb="FFFFFFFF"/>
      <color rgb="FFF5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nSpc>
            <a:spcPts val="1200"/>
          </a:lnSpc>
          <a:defRPr sz="1100" b="1"/>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98E7C-33DF-45FF-B19D-4E08F720DE1E}">
  <dimension ref="A1:AF43"/>
  <sheetViews>
    <sheetView view="pageBreakPreview" topLeftCell="A5" zoomScale="85" zoomScaleNormal="118" zoomScaleSheetLayoutView="85" workbookViewId="0">
      <selection activeCell="D3" sqref="D3"/>
    </sheetView>
  </sheetViews>
  <sheetFormatPr defaultColWidth="8.73046875" defaultRowHeight="12.75"/>
  <cols>
    <col min="1" max="1" width="72.1328125" style="155" customWidth="1"/>
    <col min="2" max="2" width="40.86328125" style="146" customWidth="1"/>
    <col min="3" max="3" width="60" style="156" customWidth="1"/>
    <col min="4" max="16384" width="8.73046875" style="146"/>
  </cols>
  <sheetData>
    <row r="1" spans="1:32" ht="36.75" customHeight="1">
      <c r="A1" s="200" t="s">
        <v>145</v>
      </c>
      <c r="B1" s="200"/>
      <c r="C1" s="200"/>
    </row>
    <row r="2" spans="1:32" ht="33" customHeight="1">
      <c r="A2" s="201" t="s">
        <v>126</v>
      </c>
      <c r="B2" s="201"/>
      <c r="C2" s="201"/>
    </row>
    <row r="3" spans="1:32" ht="18" customHeight="1">
      <c r="A3" s="61" t="s">
        <v>25</v>
      </c>
      <c r="B3" s="62" t="s">
        <v>26</v>
      </c>
      <c r="C3" s="63" t="s">
        <v>27</v>
      </c>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5"/>
    </row>
    <row r="4" spans="1:32" s="147" customFormat="1" ht="18" customHeight="1">
      <c r="A4" s="66" t="s">
        <v>0</v>
      </c>
      <c r="B4" s="67" t="s">
        <v>28</v>
      </c>
      <c r="C4" s="68" t="s">
        <v>29</v>
      </c>
      <c r="D4" s="69"/>
      <c r="E4" s="69"/>
      <c r="F4" s="69"/>
      <c r="G4" s="69"/>
      <c r="H4" s="69"/>
      <c r="I4" s="69"/>
      <c r="J4" s="69"/>
      <c r="K4" s="69"/>
      <c r="L4" s="69"/>
      <c r="M4" s="69"/>
      <c r="N4" s="70"/>
      <c r="O4" s="70"/>
      <c r="P4" s="70"/>
      <c r="Q4" s="71"/>
      <c r="R4" s="71"/>
      <c r="S4" s="71"/>
      <c r="T4" s="71"/>
      <c r="U4" s="71"/>
      <c r="V4" s="71"/>
      <c r="W4" s="71"/>
      <c r="X4" s="71"/>
      <c r="Y4" s="71"/>
      <c r="Z4" s="71"/>
      <c r="AA4" s="71"/>
      <c r="AB4" s="71"/>
      <c r="AC4" s="71"/>
      <c r="AD4" s="71"/>
      <c r="AE4" s="71"/>
      <c r="AF4" s="71"/>
    </row>
    <row r="5" spans="1:32" s="147" customFormat="1" ht="18" customHeight="1">
      <c r="A5" s="66" t="s">
        <v>1</v>
      </c>
      <c r="B5" s="67" t="s">
        <v>28</v>
      </c>
      <c r="C5" s="68" t="s">
        <v>30</v>
      </c>
      <c r="D5" s="69"/>
      <c r="E5" s="69"/>
      <c r="F5" s="69"/>
      <c r="G5" s="69"/>
      <c r="H5" s="69"/>
      <c r="I5" s="69"/>
      <c r="J5" s="69"/>
      <c r="K5" s="69"/>
      <c r="L5" s="69"/>
      <c r="M5" s="69"/>
      <c r="N5" s="70"/>
      <c r="O5" s="70"/>
      <c r="P5" s="70"/>
      <c r="Q5" s="71"/>
      <c r="R5" s="71"/>
      <c r="S5" s="71"/>
      <c r="T5" s="71"/>
      <c r="U5" s="71"/>
      <c r="V5" s="71"/>
      <c r="W5" s="71"/>
      <c r="X5" s="71"/>
      <c r="Y5" s="71"/>
      <c r="Z5" s="71"/>
      <c r="AA5" s="71"/>
      <c r="AB5" s="71"/>
      <c r="AC5" s="71"/>
      <c r="AD5" s="71"/>
      <c r="AE5" s="71"/>
      <c r="AF5" s="71"/>
    </row>
    <row r="6" spans="1:32" s="147" customFormat="1" ht="18" customHeight="1">
      <c r="A6" s="72" t="s">
        <v>22</v>
      </c>
      <c r="B6" s="67" t="s">
        <v>28</v>
      </c>
      <c r="C6" s="68" t="s">
        <v>100</v>
      </c>
      <c r="D6" s="69"/>
      <c r="E6" s="69"/>
      <c r="F6" s="69"/>
      <c r="G6" s="69"/>
      <c r="H6" s="69"/>
      <c r="I6" s="69"/>
      <c r="J6" s="69"/>
      <c r="K6" s="69"/>
      <c r="L6" s="69"/>
      <c r="M6" s="69"/>
      <c r="N6" s="70"/>
      <c r="O6" s="70"/>
      <c r="P6" s="70"/>
      <c r="Q6" s="71"/>
      <c r="R6" s="71"/>
      <c r="S6" s="71"/>
      <c r="T6" s="71"/>
      <c r="U6" s="71"/>
      <c r="V6" s="71"/>
      <c r="W6" s="71"/>
      <c r="X6" s="71"/>
      <c r="Y6" s="71"/>
      <c r="Z6" s="71"/>
      <c r="AA6" s="71"/>
      <c r="AB6" s="71"/>
      <c r="AC6" s="71"/>
      <c r="AD6" s="71"/>
      <c r="AE6" s="71"/>
      <c r="AF6" s="70"/>
    </row>
    <row r="7" spans="1:32" s="147" customFormat="1" ht="45" customHeight="1">
      <c r="A7" s="88" t="s">
        <v>146</v>
      </c>
      <c r="B7" s="67" t="s">
        <v>28</v>
      </c>
      <c r="C7" s="68" t="s">
        <v>122</v>
      </c>
      <c r="D7" s="69"/>
      <c r="E7" s="69"/>
      <c r="F7" s="69"/>
      <c r="G7" s="69"/>
      <c r="H7" s="69"/>
      <c r="I7" s="69"/>
      <c r="J7" s="69"/>
      <c r="K7" s="69"/>
      <c r="L7" s="69"/>
      <c r="M7" s="69"/>
      <c r="N7" s="71"/>
      <c r="O7" s="71"/>
      <c r="P7" s="71"/>
      <c r="Q7" s="71"/>
      <c r="R7" s="71"/>
      <c r="S7" s="71"/>
      <c r="T7" s="71"/>
      <c r="U7" s="71"/>
      <c r="V7" s="71"/>
      <c r="W7" s="71"/>
      <c r="X7" s="71"/>
      <c r="Y7" s="71"/>
      <c r="Z7" s="71"/>
      <c r="AA7" s="71"/>
      <c r="AB7" s="71"/>
      <c r="AC7" s="71"/>
      <c r="AD7" s="71"/>
      <c r="AE7" s="71"/>
      <c r="AF7" s="71"/>
    </row>
    <row r="8" spans="1:32" s="147" customFormat="1" ht="18" customHeight="1">
      <c r="A8" s="72" t="s">
        <v>20</v>
      </c>
      <c r="B8" s="67" t="s">
        <v>28</v>
      </c>
      <c r="C8" s="68" t="s">
        <v>31</v>
      </c>
      <c r="D8" s="69"/>
      <c r="E8" s="69"/>
      <c r="F8" s="69"/>
      <c r="G8" s="69"/>
      <c r="H8" s="69"/>
      <c r="I8" s="69"/>
      <c r="J8" s="69"/>
      <c r="K8" s="69"/>
      <c r="L8" s="69"/>
      <c r="M8" s="69"/>
      <c r="N8" s="71"/>
      <c r="O8" s="71"/>
      <c r="P8" s="71"/>
      <c r="Q8" s="71"/>
      <c r="R8" s="71"/>
      <c r="S8" s="71"/>
      <c r="T8" s="71"/>
      <c r="U8" s="71"/>
      <c r="V8" s="71"/>
      <c r="W8" s="71"/>
      <c r="X8" s="71"/>
      <c r="Y8" s="71"/>
      <c r="Z8" s="71"/>
      <c r="AA8" s="71"/>
      <c r="AB8" s="71"/>
      <c r="AC8" s="71"/>
      <c r="AD8" s="71"/>
      <c r="AE8" s="71"/>
      <c r="AF8" s="71"/>
    </row>
    <row r="9" spans="1:32" s="147" customFormat="1" ht="18" customHeight="1">
      <c r="A9" s="148" t="s">
        <v>132</v>
      </c>
      <c r="B9" s="149" t="s">
        <v>28</v>
      </c>
      <c r="C9" s="150" t="s">
        <v>135</v>
      </c>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row>
    <row r="10" spans="1:32" s="147" customFormat="1" ht="18" customHeight="1">
      <c r="A10" s="151" t="s">
        <v>133</v>
      </c>
      <c r="B10" s="149" t="s">
        <v>48</v>
      </c>
      <c r="C10" s="150" t="s">
        <v>136</v>
      </c>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row>
    <row r="11" spans="1:32" s="147" customFormat="1" ht="18" customHeight="1">
      <c r="A11" s="148" t="s">
        <v>134</v>
      </c>
      <c r="B11" s="152" t="s">
        <v>48</v>
      </c>
      <c r="C11" s="150" t="s">
        <v>32</v>
      </c>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row>
    <row r="12" spans="1:32" s="147" customFormat="1" ht="30" customHeight="1">
      <c r="A12" s="72" t="s">
        <v>33</v>
      </c>
      <c r="B12" s="73" t="s">
        <v>34</v>
      </c>
      <c r="C12" s="68" t="s">
        <v>35</v>
      </c>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row>
    <row r="13" spans="1:32" s="147" customFormat="1" ht="18" customHeight="1">
      <c r="A13" s="72" t="s">
        <v>40</v>
      </c>
      <c r="B13" s="67" t="s">
        <v>28</v>
      </c>
      <c r="C13" s="68" t="s">
        <v>54</v>
      </c>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row>
    <row r="14" spans="1:32" s="147" customFormat="1" ht="18" customHeight="1">
      <c r="A14" s="72" t="s">
        <v>36</v>
      </c>
      <c r="B14" s="67" t="s">
        <v>28</v>
      </c>
      <c r="C14" s="68" t="s">
        <v>37</v>
      </c>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row>
    <row r="15" spans="1:32" s="147" customFormat="1" ht="18" customHeight="1">
      <c r="A15" s="72"/>
      <c r="B15" s="67"/>
      <c r="C15" s="68"/>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row>
    <row r="16" spans="1:32" s="147" customFormat="1" ht="45" customHeight="1">
      <c r="A16" s="153" t="s">
        <v>137</v>
      </c>
      <c r="B16" s="89" t="s">
        <v>28</v>
      </c>
      <c r="C16" s="154" t="s">
        <v>138</v>
      </c>
    </row>
    <row r="17" spans="1:3" s="147" customFormat="1" ht="45" customHeight="1">
      <c r="A17" s="153" t="s">
        <v>139</v>
      </c>
      <c r="B17" s="89" t="s">
        <v>28</v>
      </c>
      <c r="C17" s="154" t="s">
        <v>140</v>
      </c>
    </row>
    <row r="18" spans="1:3" s="147" customFormat="1" ht="18" customHeight="1">
      <c r="A18" s="144" t="s">
        <v>45</v>
      </c>
      <c r="B18" s="74" t="s">
        <v>38</v>
      </c>
      <c r="C18" s="68" t="s">
        <v>47</v>
      </c>
    </row>
    <row r="19" spans="1:3" s="147" customFormat="1" ht="18" customHeight="1">
      <c r="A19" s="145" t="s">
        <v>80</v>
      </c>
      <c r="B19" s="202" t="s">
        <v>123</v>
      </c>
      <c r="C19" s="203" t="s">
        <v>115</v>
      </c>
    </row>
    <row r="20" spans="1:3" s="147" customFormat="1" ht="18" customHeight="1">
      <c r="A20" s="145" t="s">
        <v>49</v>
      </c>
      <c r="B20" s="202"/>
      <c r="C20" s="203"/>
    </row>
    <row r="21" spans="1:3" s="147" customFormat="1" ht="18" customHeight="1">
      <c r="A21" s="145" t="s">
        <v>50</v>
      </c>
      <c r="B21" s="202"/>
      <c r="C21" s="203"/>
    </row>
    <row r="22" spans="1:3" s="147" customFormat="1" ht="30" customHeight="1">
      <c r="A22" s="145" t="s">
        <v>79</v>
      </c>
      <c r="B22" s="202"/>
      <c r="C22" s="203"/>
    </row>
    <row r="23" spans="1:3" s="147" customFormat="1" ht="18" customHeight="1">
      <c r="A23" s="145" t="s">
        <v>51</v>
      </c>
      <c r="B23" s="202"/>
      <c r="C23" s="203"/>
    </row>
    <row r="24" spans="1:3" s="147" customFormat="1" ht="18" customHeight="1">
      <c r="A24" s="145" t="s">
        <v>52</v>
      </c>
      <c r="B24" s="202"/>
      <c r="C24" s="203"/>
    </row>
    <row r="25" spans="1:3" s="147" customFormat="1" ht="18" customHeight="1">
      <c r="A25" s="145" t="s">
        <v>106</v>
      </c>
      <c r="B25" s="202"/>
      <c r="C25" s="203"/>
    </row>
    <row r="26" spans="1:3" s="147" customFormat="1" ht="18" customHeight="1">
      <c r="A26" s="145" t="s">
        <v>107</v>
      </c>
      <c r="B26" s="202"/>
      <c r="C26" s="203"/>
    </row>
    <row r="27" spans="1:3" s="147" customFormat="1" ht="18" customHeight="1">
      <c r="A27" s="145" t="s">
        <v>108</v>
      </c>
      <c r="B27" s="202"/>
      <c r="C27" s="203"/>
    </row>
    <row r="28" spans="1:3" s="147" customFormat="1" ht="18" customHeight="1">
      <c r="A28" s="145" t="s">
        <v>53</v>
      </c>
      <c r="B28" s="202"/>
      <c r="C28" s="203"/>
    </row>
    <row r="29" spans="1:3" s="147" customFormat="1" ht="18" customHeight="1">
      <c r="A29" s="145" t="s">
        <v>55</v>
      </c>
      <c r="B29" s="202"/>
      <c r="C29" s="203"/>
    </row>
    <row r="30" spans="1:3" s="147" customFormat="1" ht="18" customHeight="1">
      <c r="A30" s="145" t="s">
        <v>75</v>
      </c>
      <c r="B30" s="202"/>
      <c r="C30" s="203"/>
    </row>
    <row r="31" spans="1:3" s="147" customFormat="1" ht="18" customHeight="1">
      <c r="A31" s="145" t="s">
        <v>147</v>
      </c>
      <c r="B31" s="202"/>
      <c r="C31" s="203"/>
    </row>
    <row r="32" spans="1:3" s="147" customFormat="1" ht="18" customHeight="1">
      <c r="A32" s="145" t="s">
        <v>141</v>
      </c>
      <c r="B32" s="202"/>
      <c r="C32" s="203"/>
    </row>
    <row r="33" spans="1:3" s="147" customFormat="1" ht="30" customHeight="1">
      <c r="A33" s="145" t="s">
        <v>109</v>
      </c>
      <c r="B33" s="202"/>
      <c r="C33" s="203"/>
    </row>
    <row r="34" spans="1:3" s="147" customFormat="1" ht="30" customHeight="1">
      <c r="A34" s="145" t="s">
        <v>91</v>
      </c>
      <c r="B34" s="202"/>
      <c r="C34" s="203"/>
    </row>
    <row r="35" spans="1:3" s="147" customFormat="1" ht="30" customHeight="1">
      <c r="A35" s="145" t="s">
        <v>92</v>
      </c>
      <c r="B35" s="202"/>
      <c r="C35" s="203"/>
    </row>
    <row r="36" spans="1:3" s="147" customFormat="1" ht="18" customHeight="1">
      <c r="A36" s="145" t="s">
        <v>118</v>
      </c>
      <c r="B36" s="202"/>
      <c r="C36" s="203"/>
    </row>
    <row r="37" spans="1:3" s="147" customFormat="1" ht="18" customHeight="1">
      <c r="A37" s="72"/>
      <c r="B37" s="75"/>
      <c r="C37" s="76"/>
    </row>
    <row r="38" spans="1:3" s="147" customFormat="1" ht="65.25" customHeight="1">
      <c r="A38" s="145" t="s">
        <v>119</v>
      </c>
      <c r="B38" s="202" t="s">
        <v>110</v>
      </c>
      <c r="C38" s="202"/>
    </row>
    <row r="39" spans="1:3" s="147" customFormat="1" ht="65.25" customHeight="1">
      <c r="A39" s="145" t="s">
        <v>120</v>
      </c>
      <c r="B39" s="202"/>
      <c r="C39" s="202"/>
    </row>
    <row r="40" spans="1:3" s="147" customFormat="1" ht="18" customHeight="1">
      <c r="A40" s="145" t="s">
        <v>39</v>
      </c>
      <c r="B40" s="72" t="s">
        <v>28</v>
      </c>
      <c r="C40" s="76" t="s">
        <v>111</v>
      </c>
    </row>
    <row r="41" spans="1:3" s="147" customFormat="1" ht="18" customHeight="1">
      <c r="A41" s="145" t="s">
        <v>116</v>
      </c>
      <c r="B41" s="72" t="s">
        <v>28</v>
      </c>
      <c r="C41" s="76" t="s">
        <v>117</v>
      </c>
    </row>
    <row r="42" spans="1:3" s="147" customFormat="1" ht="18" customHeight="1">
      <c r="A42" s="72"/>
      <c r="B42" s="75"/>
      <c r="C42" s="76"/>
    </row>
    <row r="43" spans="1:3" s="147" customFormat="1" ht="45" customHeight="1">
      <c r="A43" s="145" t="s">
        <v>23</v>
      </c>
      <c r="B43" s="73" t="s">
        <v>48</v>
      </c>
      <c r="C43" s="68" t="s">
        <v>99</v>
      </c>
    </row>
  </sheetData>
  <sheetProtection algorithmName="SHA-512" hashValue="E+XXnSK2aLNyfsJg3V8PcN+TsrZpqbLF9awsjtGu30ZgxBVXm96WyH/o0TsByLpQ8JtMD1S3NJlA4On9kC1hNw==" saltValue="jBSBDNiNC+I8d84uFyzH2A==" spinCount="100000" sheet="1" selectLockedCells="1"/>
  <mergeCells count="5">
    <mergeCell ref="A1:C1"/>
    <mergeCell ref="A2:C2"/>
    <mergeCell ref="B19:B36"/>
    <mergeCell ref="C19:C36"/>
    <mergeCell ref="B38:C39"/>
  </mergeCells>
  <pageMargins left="0.7" right="0.7" top="0.75" bottom="0.75" header="0.3" footer="0.3"/>
  <pageSetup scale="53" orientation="portrait" r:id="rId1"/>
  <headerFooter>
    <oddFooter>&amp;LDVSFA_Form05, Rev. 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CBA62-CCE5-4A9B-BFD9-A8A65B94FD79}">
  <sheetPr>
    <pageSetUpPr fitToPage="1"/>
  </sheetPr>
  <dimension ref="A1:AV78"/>
  <sheetViews>
    <sheetView showGridLines="0" tabSelected="1" view="pageBreakPreview" zoomScale="85" zoomScaleNormal="100" zoomScaleSheetLayoutView="85" zoomScalePageLayoutView="110" workbookViewId="0">
      <selection activeCell="D5" sqref="D5:J5"/>
    </sheetView>
  </sheetViews>
  <sheetFormatPr defaultColWidth="3.265625" defaultRowHeight="13.15"/>
  <cols>
    <col min="1" max="1" width="5.59765625" style="23" customWidth="1"/>
    <col min="2" max="3" width="16.59765625" style="24" customWidth="1"/>
    <col min="4" max="4" width="8.59765625" style="30" customWidth="1"/>
    <col min="5" max="5" width="6.73046875" style="22" customWidth="1"/>
    <col min="6" max="6" width="11.59765625" style="22" customWidth="1"/>
    <col min="7" max="7" width="6.73046875" style="22" customWidth="1"/>
    <col min="8" max="8" width="11.59765625" style="22" customWidth="1"/>
    <col min="9" max="9" width="6.73046875" style="22" customWidth="1"/>
    <col min="10" max="10" width="11.59765625" style="22" customWidth="1"/>
    <col min="11" max="11" width="6.59765625" style="22" customWidth="1"/>
    <col min="12" max="12" width="11.59765625" style="22" customWidth="1"/>
    <col min="13" max="13" width="6.59765625" style="22" customWidth="1"/>
    <col min="14" max="14" width="11.59765625" style="22" customWidth="1"/>
    <col min="15" max="15" width="6.59765625" style="22" customWidth="1"/>
    <col min="16" max="16" width="11.59765625" style="22" customWidth="1"/>
    <col min="17" max="17" width="6.59765625" style="22" customWidth="1"/>
    <col min="18" max="18" width="11.59765625" style="22" customWidth="1"/>
    <col min="19" max="19" width="6.59765625" style="22" customWidth="1"/>
    <col min="20" max="20" width="11.59765625" style="22" customWidth="1"/>
    <col min="21" max="21" width="6.59765625" style="22" customWidth="1"/>
    <col min="22" max="22" width="11.59765625" style="22" customWidth="1"/>
    <col min="23" max="23" width="6.59765625" style="22" customWidth="1"/>
    <col min="24" max="24" width="11.59765625" style="22" customWidth="1"/>
    <col min="25" max="25" width="6.59765625" style="22" customWidth="1"/>
    <col min="26" max="26" width="11.59765625" style="22" customWidth="1"/>
    <col min="27" max="27" width="6.59765625" style="22" customWidth="1"/>
    <col min="28" max="28" width="11.59765625" style="22" customWidth="1"/>
    <col min="29" max="29" width="6.59765625" style="22" customWidth="1"/>
    <col min="30" max="30" width="11.59765625" style="22" customWidth="1"/>
    <col min="31" max="31" width="6.59765625" style="22" customWidth="1"/>
    <col min="32" max="32" width="11.59765625" style="22" customWidth="1"/>
    <col min="33" max="33" width="6.59765625" style="22" customWidth="1"/>
    <col min="34" max="34" width="11.59765625" style="22" customWidth="1"/>
    <col min="35" max="35" width="6.59765625" style="22" customWidth="1"/>
    <col min="36" max="36" width="11.59765625" style="22" customWidth="1"/>
    <col min="37" max="37" width="6.59765625" style="22" customWidth="1"/>
    <col min="38" max="38" width="12.73046875" style="22" customWidth="1"/>
    <col min="39" max="39" width="6.59765625" style="22" customWidth="1"/>
    <col min="40" max="40" width="11.59765625" style="22" customWidth="1"/>
    <col min="41" max="41" width="6.59765625" style="22" customWidth="1"/>
    <col min="42" max="42" width="11.59765625" style="22" customWidth="1"/>
    <col min="43" max="43" width="6.59765625" style="22" customWidth="1"/>
    <col min="44" max="44" width="11.59765625" style="22" customWidth="1"/>
    <col min="45" max="45" width="13.59765625" style="22" customWidth="1"/>
    <col min="46" max="46" width="15.59765625" style="22" customWidth="1"/>
    <col min="47" max="47" width="17.73046875" style="22" customWidth="1"/>
    <col min="48" max="48" width="16.265625" style="22" customWidth="1"/>
    <col min="49" max="255" width="3.265625" style="22" customWidth="1"/>
    <col min="256" max="16384" width="3.265625" style="22"/>
  </cols>
  <sheetData>
    <row r="1" spans="1:48" ht="15">
      <c r="A1" s="162" t="s">
        <v>125</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48"/>
    </row>
    <row r="2" spans="1:48" ht="15">
      <c r="A2" s="162" t="s">
        <v>87</v>
      </c>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48"/>
    </row>
    <row r="3" spans="1:48" ht="15">
      <c r="A3" s="162" t="s">
        <v>143</v>
      </c>
      <c r="B3" s="162"/>
      <c r="C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48"/>
    </row>
    <row r="4" spans="1:48" ht="4.5" customHeight="1">
      <c r="A4" s="163"/>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49"/>
    </row>
    <row r="5" spans="1:48" ht="23.25" customHeight="1">
      <c r="B5" s="92" t="s">
        <v>0</v>
      </c>
      <c r="C5" s="92"/>
      <c r="D5" s="193"/>
      <c r="E5" s="193"/>
      <c r="F5" s="193"/>
      <c r="G5" s="193"/>
      <c r="H5" s="193"/>
      <c r="I5" s="193"/>
      <c r="J5" s="193"/>
      <c r="AU5" s="19"/>
      <c r="AV5" s="19"/>
    </row>
    <row r="6" spans="1:48" ht="23.25" customHeight="1">
      <c r="B6" s="92" t="s">
        <v>1</v>
      </c>
      <c r="C6" s="92"/>
      <c r="D6" s="194"/>
      <c r="E6" s="194"/>
      <c r="F6" s="194"/>
      <c r="G6" s="194"/>
      <c r="H6" s="194"/>
      <c r="I6" s="194"/>
      <c r="J6" s="194"/>
      <c r="R6" s="164" t="s">
        <v>20</v>
      </c>
      <c r="S6" s="164"/>
      <c r="T6" s="164"/>
      <c r="U6" s="164"/>
      <c r="V6" s="164"/>
      <c r="W6" s="165"/>
      <c r="X6" s="165"/>
      <c r="Y6" s="165"/>
      <c r="Z6" s="165"/>
      <c r="AA6" s="25"/>
      <c r="AB6" s="25"/>
      <c r="AC6" s="25"/>
      <c r="AD6" s="25"/>
      <c r="AE6" s="25"/>
      <c r="AF6" s="25"/>
      <c r="AG6" s="26"/>
      <c r="AH6" s="25"/>
      <c r="AI6" s="26"/>
      <c r="AP6" s="47" t="s">
        <v>33</v>
      </c>
      <c r="AQ6" s="166"/>
      <c r="AR6" s="166"/>
      <c r="AS6" s="166"/>
      <c r="AT6" s="166"/>
      <c r="AU6" s="166"/>
      <c r="AV6" s="19"/>
    </row>
    <row r="7" spans="1:48" ht="23.25" customHeight="1">
      <c r="B7" s="25"/>
      <c r="C7" s="25"/>
      <c r="D7" s="194"/>
      <c r="E7" s="194"/>
      <c r="F7" s="194"/>
      <c r="G7" s="194"/>
      <c r="H7" s="194"/>
      <c r="I7" s="194"/>
      <c r="J7" s="194"/>
      <c r="R7" s="27"/>
      <c r="S7" s="27"/>
      <c r="T7" s="164" t="s">
        <v>132</v>
      </c>
      <c r="U7" s="164"/>
      <c r="V7" s="164"/>
      <c r="W7" s="157"/>
      <c r="X7" s="157"/>
      <c r="Y7" s="157"/>
      <c r="Z7" s="157"/>
      <c r="AA7" s="27"/>
      <c r="AB7" s="27"/>
      <c r="AC7" s="27"/>
      <c r="AD7" s="27"/>
      <c r="AE7" s="27"/>
      <c r="AF7" s="27"/>
      <c r="AG7" s="27"/>
      <c r="AH7" s="27"/>
      <c r="AI7" s="27"/>
      <c r="AP7" s="47" t="s">
        <v>40</v>
      </c>
      <c r="AQ7" s="158"/>
      <c r="AR7" s="158"/>
      <c r="AS7" s="158"/>
      <c r="AT7" s="158"/>
      <c r="AU7" s="158"/>
      <c r="AV7" s="19"/>
    </row>
    <row r="8" spans="1:48" ht="25.5" customHeight="1">
      <c r="B8" s="25" t="s">
        <v>22</v>
      </c>
      <c r="C8" s="25"/>
      <c r="D8" s="194"/>
      <c r="E8" s="194"/>
      <c r="F8" s="194"/>
      <c r="G8" s="194"/>
      <c r="H8" s="194"/>
      <c r="I8" s="194"/>
      <c r="J8" s="194"/>
      <c r="R8" s="159" t="s">
        <v>133</v>
      </c>
      <c r="S8" s="159"/>
      <c r="T8" s="159"/>
      <c r="U8" s="159"/>
      <c r="V8" s="159"/>
      <c r="W8" s="160">
        <f>AU65</f>
        <v>0</v>
      </c>
      <c r="X8" s="160"/>
      <c r="Y8" s="160"/>
      <c r="Z8" s="160"/>
      <c r="AA8" s="25"/>
      <c r="AB8" s="25"/>
      <c r="AC8" s="25"/>
      <c r="AD8" s="25"/>
      <c r="AE8" s="25"/>
      <c r="AF8" s="25"/>
      <c r="AG8" s="26"/>
      <c r="AH8" s="25"/>
      <c r="AI8" s="26"/>
      <c r="AP8" s="47" t="s">
        <v>41</v>
      </c>
      <c r="AQ8" s="161"/>
      <c r="AR8" s="161"/>
      <c r="AS8" s="161"/>
      <c r="AT8" s="161"/>
      <c r="AU8" s="161"/>
      <c r="AV8" s="19"/>
    </row>
    <row r="9" spans="1:48" ht="24" customHeight="1">
      <c r="B9" s="25" t="s">
        <v>19</v>
      </c>
      <c r="C9" s="25"/>
      <c r="D9" s="195"/>
      <c r="E9" s="195"/>
      <c r="F9" s="196" t="s">
        <v>124</v>
      </c>
      <c r="G9" s="196"/>
      <c r="H9" s="196"/>
      <c r="I9" s="197"/>
      <c r="J9" s="197"/>
      <c r="L9" s="27"/>
      <c r="M9" s="27"/>
      <c r="R9" s="159" t="s">
        <v>134</v>
      </c>
      <c r="S9" s="159"/>
      <c r="T9" s="159"/>
      <c r="U9" s="159"/>
      <c r="V9" s="159"/>
      <c r="W9" s="160">
        <f>W7+W8</f>
        <v>0</v>
      </c>
      <c r="X9" s="160"/>
      <c r="Y9" s="160"/>
      <c r="Z9" s="160"/>
      <c r="AA9" s="27"/>
      <c r="AB9" s="27"/>
      <c r="AC9" s="27"/>
      <c r="AD9" s="27"/>
      <c r="AE9" s="27"/>
      <c r="AF9" s="27"/>
      <c r="AG9" s="27"/>
      <c r="AH9" s="27"/>
      <c r="AI9" s="27"/>
      <c r="AJ9" s="28"/>
      <c r="AU9" s="29"/>
      <c r="AV9" s="29"/>
    </row>
    <row r="10" spans="1:48" ht="14.65" customHeight="1" thickBot="1">
      <c r="S10" s="167"/>
      <c r="T10" s="167"/>
      <c r="U10" s="167"/>
      <c r="V10" s="167"/>
      <c r="AM10" s="52"/>
      <c r="AN10" s="52"/>
      <c r="AO10" s="52"/>
      <c r="AP10" s="52"/>
    </row>
    <row r="11" spans="1:48" ht="85.15" customHeight="1" thickBot="1">
      <c r="B11" s="93" t="s">
        <v>144</v>
      </c>
      <c r="C11" s="93" t="s">
        <v>127</v>
      </c>
      <c r="D11" s="94" t="s">
        <v>45</v>
      </c>
      <c r="E11" s="168" t="s">
        <v>76</v>
      </c>
      <c r="F11" s="168"/>
      <c r="G11" s="168" t="s">
        <v>56</v>
      </c>
      <c r="H11" s="168"/>
      <c r="I11" s="168" t="s">
        <v>57</v>
      </c>
      <c r="J11" s="168"/>
      <c r="K11" s="168" t="s">
        <v>77</v>
      </c>
      <c r="L11" s="168"/>
      <c r="M11" s="169" t="s">
        <v>42</v>
      </c>
      <c r="N11" s="170"/>
      <c r="O11" s="168" t="s">
        <v>43</v>
      </c>
      <c r="P11" s="168"/>
      <c r="Q11" s="168" t="s">
        <v>86</v>
      </c>
      <c r="R11" s="168"/>
      <c r="S11" s="168" t="s">
        <v>112</v>
      </c>
      <c r="T11" s="168"/>
      <c r="U11" s="168" t="s">
        <v>121</v>
      </c>
      <c r="V11" s="168"/>
      <c r="W11" s="168" t="s">
        <v>44</v>
      </c>
      <c r="X11" s="168"/>
      <c r="Y11" s="169" t="s">
        <v>113</v>
      </c>
      <c r="Z11" s="170"/>
      <c r="AA11" s="168" t="s">
        <v>84</v>
      </c>
      <c r="AB11" s="168"/>
      <c r="AC11" s="168" t="s">
        <v>114</v>
      </c>
      <c r="AD11" s="168"/>
      <c r="AE11" s="168" t="s">
        <v>148</v>
      </c>
      <c r="AF11" s="168"/>
      <c r="AG11" s="168" t="s">
        <v>85</v>
      </c>
      <c r="AH11" s="168"/>
      <c r="AI11" s="168" t="s">
        <v>93</v>
      </c>
      <c r="AJ11" s="168"/>
      <c r="AK11" s="168" t="s">
        <v>94</v>
      </c>
      <c r="AL11" s="168"/>
      <c r="AM11" s="168" t="s">
        <v>95</v>
      </c>
      <c r="AN11" s="168"/>
      <c r="AO11" s="168" t="s">
        <v>96</v>
      </c>
      <c r="AP11" s="168"/>
      <c r="AQ11" s="168" t="s">
        <v>97</v>
      </c>
      <c r="AR11" s="168"/>
      <c r="AS11" s="95" t="s">
        <v>98</v>
      </c>
      <c r="AT11" s="95" t="s">
        <v>88</v>
      </c>
      <c r="AU11" s="93" t="s">
        <v>17</v>
      </c>
      <c r="AV11" s="19"/>
    </row>
    <row r="12" spans="1:48" s="20" customFormat="1" ht="35.25" customHeight="1" thickBot="1">
      <c r="A12" s="18"/>
      <c r="B12" s="96"/>
      <c r="C12" s="96"/>
      <c r="D12" s="97"/>
      <c r="E12" s="98" t="s">
        <v>101</v>
      </c>
      <c r="F12" s="99">
        <v>133</v>
      </c>
      <c r="G12" s="98" t="s">
        <v>101</v>
      </c>
      <c r="H12" s="99">
        <v>97</v>
      </c>
      <c r="I12" s="98" t="s">
        <v>101</v>
      </c>
      <c r="J12" s="99">
        <v>87</v>
      </c>
      <c r="K12" s="100" t="s">
        <v>3</v>
      </c>
      <c r="L12" s="99">
        <v>91</v>
      </c>
      <c r="M12" s="100" t="s">
        <v>3</v>
      </c>
      <c r="N12" s="101">
        <v>120</v>
      </c>
      <c r="O12" s="100" t="s">
        <v>3</v>
      </c>
      <c r="P12" s="101">
        <v>134</v>
      </c>
      <c r="Q12" s="100" t="s">
        <v>3</v>
      </c>
      <c r="R12" s="101">
        <v>150</v>
      </c>
      <c r="S12" s="100" t="s">
        <v>3</v>
      </c>
      <c r="T12" s="101">
        <v>58</v>
      </c>
      <c r="U12" s="100" t="s">
        <v>3</v>
      </c>
      <c r="V12" s="101">
        <v>55</v>
      </c>
      <c r="W12" s="100" t="s">
        <v>3</v>
      </c>
      <c r="X12" s="101">
        <v>91</v>
      </c>
      <c r="Y12" s="100" t="s">
        <v>3</v>
      </c>
      <c r="Z12" s="101">
        <v>55</v>
      </c>
      <c r="AA12" s="100" t="s">
        <v>3</v>
      </c>
      <c r="AB12" s="101">
        <v>55</v>
      </c>
      <c r="AC12" s="100" t="s">
        <v>3</v>
      </c>
      <c r="AD12" s="101">
        <v>55</v>
      </c>
      <c r="AE12" s="100" t="s">
        <v>3</v>
      </c>
      <c r="AF12" s="101">
        <v>91</v>
      </c>
      <c r="AG12" s="102" t="s">
        <v>3</v>
      </c>
      <c r="AH12" s="101">
        <v>84</v>
      </c>
      <c r="AI12" s="98" t="s">
        <v>101</v>
      </c>
      <c r="AJ12" s="103">
        <v>103</v>
      </c>
      <c r="AK12" s="98" t="s">
        <v>101</v>
      </c>
      <c r="AL12" s="101">
        <v>23</v>
      </c>
      <c r="AM12" s="98" t="s">
        <v>101</v>
      </c>
      <c r="AN12" s="101" t="s">
        <v>102</v>
      </c>
      <c r="AO12" s="98" t="s">
        <v>101</v>
      </c>
      <c r="AP12" s="101" t="s">
        <v>103</v>
      </c>
      <c r="AQ12" s="104" t="s">
        <v>3</v>
      </c>
      <c r="AR12" s="105">
        <v>27</v>
      </c>
      <c r="AS12" s="102" t="s">
        <v>4</v>
      </c>
      <c r="AT12" s="102" t="s">
        <v>4</v>
      </c>
      <c r="AU12" s="106"/>
      <c r="AV12" s="19"/>
    </row>
    <row r="13" spans="1:48">
      <c r="A13" s="31">
        <v>1</v>
      </c>
      <c r="B13" s="78"/>
      <c r="C13" s="78"/>
      <c r="D13" s="79"/>
      <c r="E13" s="80"/>
      <c r="F13" s="107">
        <f t="shared" ref="F13:F62" si="0">E13*$F$12</f>
        <v>0</v>
      </c>
      <c r="G13" s="80"/>
      <c r="H13" s="107">
        <f t="shared" ref="H13:H62" si="1">G13*$H$12</f>
        <v>0</v>
      </c>
      <c r="I13" s="80"/>
      <c r="J13" s="107">
        <f t="shared" ref="J13:J62" si="2">I13*$J$12</f>
        <v>0</v>
      </c>
      <c r="K13" s="80"/>
      <c r="L13" s="107">
        <f>K13*$L$12</f>
        <v>0</v>
      </c>
      <c r="M13" s="80"/>
      <c r="N13" s="107">
        <f t="shared" ref="N13:N62" si="3">M13*$N$12</f>
        <v>0</v>
      </c>
      <c r="O13" s="80"/>
      <c r="P13" s="107">
        <f>O13*$P$12</f>
        <v>0</v>
      </c>
      <c r="Q13" s="80"/>
      <c r="R13" s="107">
        <f>Q13*$R$12</f>
        <v>0</v>
      </c>
      <c r="S13" s="80"/>
      <c r="T13" s="107">
        <f>S13*$T$12</f>
        <v>0</v>
      </c>
      <c r="U13" s="80"/>
      <c r="V13" s="107">
        <f>U13*$V$12</f>
        <v>0</v>
      </c>
      <c r="W13" s="80"/>
      <c r="X13" s="107">
        <f>W13*$X$12</f>
        <v>0</v>
      </c>
      <c r="Y13" s="80"/>
      <c r="Z13" s="107">
        <f>Y13*$Z$12</f>
        <v>0</v>
      </c>
      <c r="AA13" s="80"/>
      <c r="AB13" s="107">
        <f>AA13*$AB$12</f>
        <v>0</v>
      </c>
      <c r="AC13" s="80"/>
      <c r="AD13" s="107">
        <f>AC13*$AD$12</f>
        <v>0</v>
      </c>
      <c r="AE13" s="80"/>
      <c r="AF13" s="107">
        <f>AE13*$AF$12</f>
        <v>0</v>
      </c>
      <c r="AG13" s="80"/>
      <c r="AH13" s="107">
        <f>AG13*$AH$12</f>
        <v>0</v>
      </c>
      <c r="AI13" s="80"/>
      <c r="AJ13" s="107">
        <f t="shared" ref="AJ13:AJ62" si="4">AI13*$AJ$12</f>
        <v>0</v>
      </c>
      <c r="AK13" s="80"/>
      <c r="AL13" s="107">
        <f t="shared" ref="AL13:AL62" si="5">AK13*$AL$12</f>
        <v>0</v>
      </c>
      <c r="AM13" s="80"/>
      <c r="AN13" s="111"/>
      <c r="AO13" s="80"/>
      <c r="AP13" s="111"/>
      <c r="AQ13" s="80"/>
      <c r="AR13" s="107">
        <f>AQ13*$AR$12</f>
        <v>0</v>
      </c>
      <c r="AS13" s="81"/>
      <c r="AT13" s="81"/>
      <c r="AU13" s="112">
        <f>SUM(F13,H13,J13,L13,N13,P13,R13,T13,V13,X13,Z13,AD13,AJ13,AL13,AR13,AT13,AN13,AP13,AH13)+AB13+AF13+AS13</f>
        <v>0</v>
      </c>
      <c r="AV13" s="32"/>
    </row>
    <row r="14" spans="1:48">
      <c r="A14" s="31">
        <v>2</v>
      </c>
      <c r="B14" s="78"/>
      <c r="C14" s="78"/>
      <c r="D14" s="79"/>
      <c r="E14" s="80"/>
      <c r="F14" s="107">
        <f t="shared" si="0"/>
        <v>0</v>
      </c>
      <c r="G14" s="80"/>
      <c r="H14" s="107">
        <f t="shared" si="1"/>
        <v>0</v>
      </c>
      <c r="I14" s="80"/>
      <c r="J14" s="107">
        <f t="shared" si="2"/>
        <v>0</v>
      </c>
      <c r="K14" s="80"/>
      <c r="L14" s="107">
        <f t="shared" ref="L14:L62" si="6">K14*$L$12</f>
        <v>0</v>
      </c>
      <c r="M14" s="80"/>
      <c r="N14" s="107">
        <f t="shared" si="3"/>
        <v>0</v>
      </c>
      <c r="O14" s="80"/>
      <c r="P14" s="107">
        <f t="shared" ref="P14:P62" si="7">O14*$P$12</f>
        <v>0</v>
      </c>
      <c r="Q14" s="80"/>
      <c r="R14" s="107">
        <f t="shared" ref="R14:R62" si="8">Q14*$R$12</f>
        <v>0</v>
      </c>
      <c r="S14" s="80"/>
      <c r="T14" s="107">
        <f t="shared" ref="T14:T62" si="9">S14*$T$12</f>
        <v>0</v>
      </c>
      <c r="U14" s="80"/>
      <c r="V14" s="107">
        <f t="shared" ref="V14:V62" si="10">U14*$V$12</f>
        <v>0</v>
      </c>
      <c r="W14" s="80"/>
      <c r="X14" s="107">
        <f t="shared" ref="X14:X62" si="11">W14*$X$12</f>
        <v>0</v>
      </c>
      <c r="Y14" s="80"/>
      <c r="Z14" s="107">
        <f t="shared" ref="Z14:Z62" si="12">Y14*$Z$12</f>
        <v>0</v>
      </c>
      <c r="AA14" s="80"/>
      <c r="AB14" s="107">
        <f t="shared" ref="AB14:AB62" si="13">AA14*$AB$12</f>
        <v>0</v>
      </c>
      <c r="AC14" s="80"/>
      <c r="AD14" s="107">
        <f t="shared" ref="AD14:AD62" si="14">AC14*$AD$12</f>
        <v>0</v>
      </c>
      <c r="AE14" s="80"/>
      <c r="AF14" s="107">
        <f t="shared" ref="AF14:AF62" si="15">AE14*$AF$12</f>
        <v>0</v>
      </c>
      <c r="AG14" s="80"/>
      <c r="AH14" s="107">
        <f t="shared" ref="AH14:AH62" si="16">AG14*$AH$12</f>
        <v>0</v>
      </c>
      <c r="AI14" s="80"/>
      <c r="AJ14" s="107">
        <f t="shared" si="4"/>
        <v>0</v>
      </c>
      <c r="AK14" s="80"/>
      <c r="AL14" s="107">
        <f t="shared" si="5"/>
        <v>0</v>
      </c>
      <c r="AM14" s="80"/>
      <c r="AN14" s="111"/>
      <c r="AO14" s="80"/>
      <c r="AP14" s="111"/>
      <c r="AQ14" s="80"/>
      <c r="AR14" s="107">
        <f>AQ14*$AR$12</f>
        <v>0</v>
      </c>
      <c r="AS14" s="81"/>
      <c r="AT14" s="81"/>
      <c r="AU14" s="112">
        <f>SUM(F14,H14,J14,L14,N14,P14,R14,T14,V14,X14,Z14,AD14,AJ14,AL14,AR14,AT14,AN14,AP14,AH14)+AB14+AF14+AS14</f>
        <v>0</v>
      </c>
      <c r="AV14" s="32"/>
    </row>
    <row r="15" spans="1:48">
      <c r="A15" s="31">
        <v>3</v>
      </c>
      <c r="B15" s="78"/>
      <c r="C15" s="78"/>
      <c r="D15" s="79"/>
      <c r="E15" s="80"/>
      <c r="F15" s="107">
        <f t="shared" si="0"/>
        <v>0</v>
      </c>
      <c r="G15" s="80"/>
      <c r="H15" s="107">
        <f t="shared" si="1"/>
        <v>0</v>
      </c>
      <c r="I15" s="80"/>
      <c r="J15" s="107">
        <f t="shared" si="2"/>
        <v>0</v>
      </c>
      <c r="K15" s="80"/>
      <c r="L15" s="107">
        <f t="shared" si="6"/>
        <v>0</v>
      </c>
      <c r="M15" s="80"/>
      <c r="N15" s="107">
        <f t="shared" si="3"/>
        <v>0</v>
      </c>
      <c r="O15" s="80"/>
      <c r="P15" s="107">
        <f>O15*$P$12</f>
        <v>0</v>
      </c>
      <c r="Q15" s="80"/>
      <c r="R15" s="107">
        <f t="shared" si="8"/>
        <v>0</v>
      </c>
      <c r="S15" s="80"/>
      <c r="T15" s="107">
        <f t="shared" si="9"/>
        <v>0</v>
      </c>
      <c r="U15" s="80"/>
      <c r="V15" s="107">
        <f t="shared" si="10"/>
        <v>0</v>
      </c>
      <c r="W15" s="80"/>
      <c r="X15" s="107">
        <f t="shared" si="11"/>
        <v>0</v>
      </c>
      <c r="Y15" s="80"/>
      <c r="Z15" s="107">
        <f t="shared" si="12"/>
        <v>0</v>
      </c>
      <c r="AA15" s="80"/>
      <c r="AB15" s="107">
        <f t="shared" si="13"/>
        <v>0</v>
      </c>
      <c r="AC15" s="80"/>
      <c r="AD15" s="107">
        <f>AC15*$AD$12</f>
        <v>0</v>
      </c>
      <c r="AE15" s="80"/>
      <c r="AF15" s="107">
        <f>AE15*$AF$12</f>
        <v>0</v>
      </c>
      <c r="AG15" s="80"/>
      <c r="AH15" s="107">
        <f t="shared" si="16"/>
        <v>0</v>
      </c>
      <c r="AI15" s="80"/>
      <c r="AJ15" s="107">
        <f t="shared" si="4"/>
        <v>0</v>
      </c>
      <c r="AK15" s="80"/>
      <c r="AL15" s="107">
        <f t="shared" si="5"/>
        <v>0</v>
      </c>
      <c r="AM15" s="80"/>
      <c r="AN15" s="111"/>
      <c r="AO15" s="80"/>
      <c r="AP15" s="111"/>
      <c r="AQ15" s="80"/>
      <c r="AR15" s="107">
        <f t="shared" ref="AR15:AR62" si="17">AQ15*$AR$12</f>
        <v>0</v>
      </c>
      <c r="AS15" s="81"/>
      <c r="AT15" s="81"/>
      <c r="AU15" s="112">
        <f t="shared" ref="AU15:AU62" si="18">SUM(F15,H15,J15,L15,N15,P15,R15,T15,V15,X15,Z15,AD15,AJ15,AL15,AR15,AT15,AN15,AP15,AH15)+AB15+AF15+AS15</f>
        <v>0</v>
      </c>
      <c r="AV15" s="32"/>
    </row>
    <row r="16" spans="1:48">
      <c r="A16" s="31">
        <v>4</v>
      </c>
      <c r="B16" s="78"/>
      <c r="C16" s="78"/>
      <c r="D16" s="79"/>
      <c r="E16" s="80"/>
      <c r="F16" s="107">
        <f t="shared" si="0"/>
        <v>0</v>
      </c>
      <c r="G16" s="80"/>
      <c r="H16" s="107">
        <f t="shared" si="1"/>
        <v>0</v>
      </c>
      <c r="I16" s="80"/>
      <c r="J16" s="107">
        <f t="shared" si="2"/>
        <v>0</v>
      </c>
      <c r="K16" s="80"/>
      <c r="L16" s="107">
        <f t="shared" si="6"/>
        <v>0</v>
      </c>
      <c r="M16" s="80"/>
      <c r="N16" s="107">
        <f t="shared" si="3"/>
        <v>0</v>
      </c>
      <c r="O16" s="80"/>
      <c r="P16" s="107">
        <f t="shared" si="7"/>
        <v>0</v>
      </c>
      <c r="Q16" s="80"/>
      <c r="R16" s="107">
        <f t="shared" si="8"/>
        <v>0</v>
      </c>
      <c r="S16" s="80"/>
      <c r="T16" s="107">
        <f t="shared" si="9"/>
        <v>0</v>
      </c>
      <c r="U16" s="80"/>
      <c r="V16" s="107">
        <f t="shared" si="10"/>
        <v>0</v>
      </c>
      <c r="W16" s="80"/>
      <c r="X16" s="107">
        <f t="shared" si="11"/>
        <v>0</v>
      </c>
      <c r="Y16" s="80"/>
      <c r="Z16" s="107">
        <f t="shared" si="12"/>
        <v>0</v>
      </c>
      <c r="AA16" s="80"/>
      <c r="AB16" s="107">
        <f t="shared" si="13"/>
        <v>0</v>
      </c>
      <c r="AC16" s="80"/>
      <c r="AD16" s="107">
        <f t="shared" si="14"/>
        <v>0</v>
      </c>
      <c r="AE16" s="80"/>
      <c r="AF16" s="107">
        <f t="shared" si="15"/>
        <v>0</v>
      </c>
      <c r="AG16" s="80"/>
      <c r="AH16" s="107">
        <f>AG16*$AH$12</f>
        <v>0</v>
      </c>
      <c r="AI16" s="80"/>
      <c r="AJ16" s="107">
        <f t="shared" si="4"/>
        <v>0</v>
      </c>
      <c r="AK16" s="80"/>
      <c r="AL16" s="107">
        <f t="shared" si="5"/>
        <v>0</v>
      </c>
      <c r="AM16" s="80"/>
      <c r="AN16" s="111"/>
      <c r="AO16" s="80"/>
      <c r="AP16" s="111"/>
      <c r="AQ16" s="80"/>
      <c r="AR16" s="107">
        <f t="shared" si="17"/>
        <v>0</v>
      </c>
      <c r="AS16" s="81"/>
      <c r="AT16" s="81"/>
      <c r="AU16" s="112">
        <f t="shared" si="18"/>
        <v>0</v>
      </c>
      <c r="AV16" s="32"/>
    </row>
    <row r="17" spans="1:48">
      <c r="A17" s="31">
        <v>5</v>
      </c>
      <c r="B17" s="78"/>
      <c r="C17" s="78"/>
      <c r="D17" s="79"/>
      <c r="E17" s="80"/>
      <c r="F17" s="107">
        <f t="shared" si="0"/>
        <v>0</v>
      </c>
      <c r="G17" s="80"/>
      <c r="H17" s="107">
        <f t="shared" si="1"/>
        <v>0</v>
      </c>
      <c r="I17" s="80"/>
      <c r="J17" s="107">
        <f t="shared" si="2"/>
        <v>0</v>
      </c>
      <c r="K17" s="80"/>
      <c r="L17" s="107">
        <f t="shared" si="6"/>
        <v>0</v>
      </c>
      <c r="M17" s="80"/>
      <c r="N17" s="107">
        <f t="shared" si="3"/>
        <v>0</v>
      </c>
      <c r="O17" s="80"/>
      <c r="P17" s="107">
        <f t="shared" si="7"/>
        <v>0</v>
      </c>
      <c r="Q17" s="80"/>
      <c r="R17" s="107">
        <f t="shared" si="8"/>
        <v>0</v>
      </c>
      <c r="S17" s="80"/>
      <c r="T17" s="107">
        <f t="shared" si="9"/>
        <v>0</v>
      </c>
      <c r="U17" s="80"/>
      <c r="V17" s="107">
        <f t="shared" si="10"/>
        <v>0</v>
      </c>
      <c r="W17" s="80"/>
      <c r="X17" s="107">
        <f t="shared" si="11"/>
        <v>0</v>
      </c>
      <c r="Y17" s="80"/>
      <c r="Z17" s="107">
        <f t="shared" si="12"/>
        <v>0</v>
      </c>
      <c r="AA17" s="80"/>
      <c r="AB17" s="107">
        <f t="shared" si="13"/>
        <v>0</v>
      </c>
      <c r="AC17" s="80"/>
      <c r="AD17" s="107">
        <f t="shared" si="14"/>
        <v>0</v>
      </c>
      <c r="AE17" s="80"/>
      <c r="AF17" s="107">
        <f>AE17*$AF$12</f>
        <v>0</v>
      </c>
      <c r="AG17" s="80"/>
      <c r="AH17" s="107">
        <f t="shared" si="16"/>
        <v>0</v>
      </c>
      <c r="AI17" s="80"/>
      <c r="AJ17" s="107">
        <f>AI17*$AJ$12</f>
        <v>0</v>
      </c>
      <c r="AK17" s="80"/>
      <c r="AL17" s="107">
        <f t="shared" si="5"/>
        <v>0</v>
      </c>
      <c r="AM17" s="80"/>
      <c r="AN17" s="111"/>
      <c r="AO17" s="80"/>
      <c r="AP17" s="111"/>
      <c r="AQ17" s="80"/>
      <c r="AR17" s="107">
        <f t="shared" si="17"/>
        <v>0</v>
      </c>
      <c r="AS17" s="81"/>
      <c r="AT17" s="81"/>
      <c r="AU17" s="112">
        <f t="shared" si="18"/>
        <v>0</v>
      </c>
      <c r="AV17" s="32"/>
    </row>
    <row r="18" spans="1:48">
      <c r="A18" s="31">
        <v>6</v>
      </c>
      <c r="B18" s="78"/>
      <c r="C18" s="78"/>
      <c r="D18" s="79"/>
      <c r="E18" s="80"/>
      <c r="F18" s="107">
        <f t="shared" si="0"/>
        <v>0</v>
      </c>
      <c r="G18" s="80"/>
      <c r="H18" s="107">
        <f t="shared" si="1"/>
        <v>0</v>
      </c>
      <c r="I18" s="80"/>
      <c r="J18" s="107">
        <f t="shared" si="2"/>
        <v>0</v>
      </c>
      <c r="K18" s="80"/>
      <c r="L18" s="107">
        <f t="shared" si="6"/>
        <v>0</v>
      </c>
      <c r="M18" s="80"/>
      <c r="N18" s="107">
        <f t="shared" si="3"/>
        <v>0</v>
      </c>
      <c r="O18" s="80"/>
      <c r="P18" s="107">
        <f t="shared" si="7"/>
        <v>0</v>
      </c>
      <c r="Q18" s="80"/>
      <c r="R18" s="107">
        <f t="shared" si="8"/>
        <v>0</v>
      </c>
      <c r="S18" s="80"/>
      <c r="T18" s="107">
        <f t="shared" si="9"/>
        <v>0</v>
      </c>
      <c r="U18" s="80"/>
      <c r="V18" s="107">
        <f t="shared" si="10"/>
        <v>0</v>
      </c>
      <c r="W18" s="80"/>
      <c r="X18" s="107">
        <f t="shared" si="11"/>
        <v>0</v>
      </c>
      <c r="Y18" s="80"/>
      <c r="Z18" s="107">
        <f t="shared" si="12"/>
        <v>0</v>
      </c>
      <c r="AA18" s="80"/>
      <c r="AB18" s="107">
        <f t="shared" si="13"/>
        <v>0</v>
      </c>
      <c r="AC18" s="80"/>
      <c r="AD18" s="107">
        <f t="shared" si="14"/>
        <v>0</v>
      </c>
      <c r="AE18" s="80"/>
      <c r="AF18" s="107">
        <f>AE18*$AF$12</f>
        <v>0</v>
      </c>
      <c r="AG18" s="80"/>
      <c r="AH18" s="107">
        <f t="shared" si="16"/>
        <v>0</v>
      </c>
      <c r="AI18" s="80"/>
      <c r="AJ18" s="107">
        <f t="shared" si="4"/>
        <v>0</v>
      </c>
      <c r="AK18" s="80"/>
      <c r="AL18" s="107">
        <f t="shared" si="5"/>
        <v>0</v>
      </c>
      <c r="AM18" s="80"/>
      <c r="AN18" s="111"/>
      <c r="AO18" s="80"/>
      <c r="AP18" s="111"/>
      <c r="AQ18" s="80"/>
      <c r="AR18" s="107">
        <f t="shared" si="17"/>
        <v>0</v>
      </c>
      <c r="AS18" s="81"/>
      <c r="AT18" s="81"/>
      <c r="AU18" s="112">
        <f t="shared" si="18"/>
        <v>0</v>
      </c>
      <c r="AV18" s="32"/>
    </row>
    <row r="19" spans="1:48">
      <c r="A19" s="31">
        <v>7</v>
      </c>
      <c r="B19" s="78"/>
      <c r="C19" s="78"/>
      <c r="D19" s="79"/>
      <c r="E19" s="80"/>
      <c r="F19" s="107">
        <f t="shared" si="0"/>
        <v>0</v>
      </c>
      <c r="G19" s="80"/>
      <c r="H19" s="107">
        <f t="shared" si="1"/>
        <v>0</v>
      </c>
      <c r="I19" s="80"/>
      <c r="J19" s="107">
        <f t="shared" si="2"/>
        <v>0</v>
      </c>
      <c r="K19" s="80"/>
      <c r="L19" s="107">
        <f t="shared" si="6"/>
        <v>0</v>
      </c>
      <c r="M19" s="80"/>
      <c r="N19" s="107">
        <f t="shared" si="3"/>
        <v>0</v>
      </c>
      <c r="O19" s="80"/>
      <c r="P19" s="107">
        <f t="shared" si="7"/>
        <v>0</v>
      </c>
      <c r="Q19" s="80"/>
      <c r="R19" s="107">
        <f t="shared" si="8"/>
        <v>0</v>
      </c>
      <c r="S19" s="80"/>
      <c r="T19" s="107">
        <f t="shared" si="9"/>
        <v>0</v>
      </c>
      <c r="U19" s="80"/>
      <c r="V19" s="107">
        <f t="shared" si="10"/>
        <v>0</v>
      </c>
      <c r="W19" s="80"/>
      <c r="X19" s="107">
        <f t="shared" si="11"/>
        <v>0</v>
      </c>
      <c r="Y19" s="80"/>
      <c r="Z19" s="107">
        <f t="shared" si="12"/>
        <v>0</v>
      </c>
      <c r="AA19" s="80"/>
      <c r="AB19" s="107">
        <f t="shared" si="13"/>
        <v>0</v>
      </c>
      <c r="AC19" s="80"/>
      <c r="AD19" s="107">
        <f t="shared" si="14"/>
        <v>0</v>
      </c>
      <c r="AE19" s="80"/>
      <c r="AF19" s="107">
        <f>AE19*$AF$12</f>
        <v>0</v>
      </c>
      <c r="AG19" s="80"/>
      <c r="AH19" s="107">
        <f t="shared" si="16"/>
        <v>0</v>
      </c>
      <c r="AI19" s="80"/>
      <c r="AJ19" s="107">
        <f t="shared" si="4"/>
        <v>0</v>
      </c>
      <c r="AK19" s="80"/>
      <c r="AL19" s="107">
        <f t="shared" si="5"/>
        <v>0</v>
      </c>
      <c r="AM19" s="80"/>
      <c r="AN19" s="111"/>
      <c r="AO19" s="80"/>
      <c r="AP19" s="111"/>
      <c r="AQ19" s="80"/>
      <c r="AR19" s="107">
        <f t="shared" si="17"/>
        <v>0</v>
      </c>
      <c r="AS19" s="81"/>
      <c r="AT19" s="81"/>
      <c r="AU19" s="112">
        <f t="shared" si="18"/>
        <v>0</v>
      </c>
      <c r="AV19" s="32"/>
    </row>
    <row r="20" spans="1:48">
      <c r="A20" s="31">
        <v>8</v>
      </c>
      <c r="B20" s="78"/>
      <c r="C20" s="78"/>
      <c r="D20" s="79"/>
      <c r="E20" s="80"/>
      <c r="F20" s="107">
        <f t="shared" si="0"/>
        <v>0</v>
      </c>
      <c r="G20" s="80"/>
      <c r="H20" s="107">
        <f t="shared" si="1"/>
        <v>0</v>
      </c>
      <c r="I20" s="80"/>
      <c r="J20" s="107">
        <f t="shared" si="2"/>
        <v>0</v>
      </c>
      <c r="K20" s="80"/>
      <c r="L20" s="107">
        <f t="shared" si="6"/>
        <v>0</v>
      </c>
      <c r="M20" s="80"/>
      <c r="N20" s="107">
        <f t="shared" si="3"/>
        <v>0</v>
      </c>
      <c r="O20" s="80"/>
      <c r="P20" s="107">
        <f t="shared" si="7"/>
        <v>0</v>
      </c>
      <c r="Q20" s="80"/>
      <c r="R20" s="107">
        <f t="shared" si="8"/>
        <v>0</v>
      </c>
      <c r="S20" s="80"/>
      <c r="T20" s="107">
        <f t="shared" si="9"/>
        <v>0</v>
      </c>
      <c r="U20" s="80"/>
      <c r="V20" s="107">
        <f t="shared" si="10"/>
        <v>0</v>
      </c>
      <c r="W20" s="80"/>
      <c r="X20" s="107">
        <f t="shared" si="11"/>
        <v>0</v>
      </c>
      <c r="Y20" s="80"/>
      <c r="Z20" s="107">
        <f t="shared" si="12"/>
        <v>0</v>
      </c>
      <c r="AA20" s="80"/>
      <c r="AB20" s="107">
        <f t="shared" si="13"/>
        <v>0</v>
      </c>
      <c r="AC20" s="80"/>
      <c r="AD20" s="107">
        <f t="shared" si="14"/>
        <v>0</v>
      </c>
      <c r="AE20" s="80"/>
      <c r="AF20" s="107">
        <f t="shared" si="15"/>
        <v>0</v>
      </c>
      <c r="AG20" s="80"/>
      <c r="AH20" s="107">
        <f t="shared" si="16"/>
        <v>0</v>
      </c>
      <c r="AI20" s="80"/>
      <c r="AJ20" s="107">
        <f t="shared" si="4"/>
        <v>0</v>
      </c>
      <c r="AK20" s="80"/>
      <c r="AL20" s="107">
        <f t="shared" si="5"/>
        <v>0</v>
      </c>
      <c r="AM20" s="80"/>
      <c r="AN20" s="111"/>
      <c r="AO20" s="80"/>
      <c r="AP20" s="111"/>
      <c r="AQ20" s="80"/>
      <c r="AR20" s="107">
        <f t="shared" si="17"/>
        <v>0</v>
      </c>
      <c r="AS20" s="81"/>
      <c r="AT20" s="81"/>
      <c r="AU20" s="112">
        <f t="shared" si="18"/>
        <v>0</v>
      </c>
      <c r="AV20" s="32"/>
    </row>
    <row r="21" spans="1:48">
      <c r="A21" s="31">
        <v>9</v>
      </c>
      <c r="B21" s="78"/>
      <c r="C21" s="78"/>
      <c r="D21" s="79"/>
      <c r="E21" s="80"/>
      <c r="F21" s="107">
        <f t="shared" si="0"/>
        <v>0</v>
      </c>
      <c r="G21" s="80"/>
      <c r="H21" s="107">
        <f t="shared" si="1"/>
        <v>0</v>
      </c>
      <c r="I21" s="80"/>
      <c r="J21" s="107">
        <f t="shared" si="2"/>
        <v>0</v>
      </c>
      <c r="K21" s="80"/>
      <c r="L21" s="107">
        <f t="shared" si="6"/>
        <v>0</v>
      </c>
      <c r="M21" s="80"/>
      <c r="N21" s="107">
        <f t="shared" si="3"/>
        <v>0</v>
      </c>
      <c r="O21" s="80"/>
      <c r="P21" s="107">
        <f t="shared" si="7"/>
        <v>0</v>
      </c>
      <c r="Q21" s="80"/>
      <c r="R21" s="107">
        <f t="shared" si="8"/>
        <v>0</v>
      </c>
      <c r="S21" s="80"/>
      <c r="T21" s="107">
        <f t="shared" si="9"/>
        <v>0</v>
      </c>
      <c r="U21" s="80"/>
      <c r="V21" s="107">
        <f t="shared" si="10"/>
        <v>0</v>
      </c>
      <c r="W21" s="80"/>
      <c r="X21" s="107">
        <f t="shared" si="11"/>
        <v>0</v>
      </c>
      <c r="Y21" s="80"/>
      <c r="Z21" s="107">
        <f t="shared" si="12"/>
        <v>0</v>
      </c>
      <c r="AA21" s="80"/>
      <c r="AB21" s="107">
        <f t="shared" si="13"/>
        <v>0</v>
      </c>
      <c r="AC21" s="80"/>
      <c r="AD21" s="107">
        <f t="shared" si="14"/>
        <v>0</v>
      </c>
      <c r="AE21" s="80"/>
      <c r="AF21" s="107">
        <f t="shared" si="15"/>
        <v>0</v>
      </c>
      <c r="AG21" s="80"/>
      <c r="AH21" s="107">
        <f t="shared" si="16"/>
        <v>0</v>
      </c>
      <c r="AI21" s="80"/>
      <c r="AJ21" s="107">
        <f t="shared" si="4"/>
        <v>0</v>
      </c>
      <c r="AK21" s="80"/>
      <c r="AL21" s="107">
        <f t="shared" si="5"/>
        <v>0</v>
      </c>
      <c r="AM21" s="80"/>
      <c r="AN21" s="111"/>
      <c r="AO21" s="80"/>
      <c r="AP21" s="111"/>
      <c r="AQ21" s="80"/>
      <c r="AR21" s="107">
        <f t="shared" si="17"/>
        <v>0</v>
      </c>
      <c r="AS21" s="81"/>
      <c r="AT21" s="81"/>
      <c r="AU21" s="112">
        <f t="shared" si="18"/>
        <v>0</v>
      </c>
      <c r="AV21" s="32"/>
    </row>
    <row r="22" spans="1:48">
      <c r="A22" s="31">
        <v>10</v>
      </c>
      <c r="B22" s="78"/>
      <c r="C22" s="78"/>
      <c r="D22" s="79"/>
      <c r="E22" s="80"/>
      <c r="F22" s="107">
        <f t="shared" si="0"/>
        <v>0</v>
      </c>
      <c r="G22" s="80"/>
      <c r="H22" s="107">
        <f t="shared" si="1"/>
        <v>0</v>
      </c>
      <c r="I22" s="80"/>
      <c r="J22" s="107">
        <f t="shared" si="2"/>
        <v>0</v>
      </c>
      <c r="K22" s="80"/>
      <c r="L22" s="107">
        <f t="shared" si="6"/>
        <v>0</v>
      </c>
      <c r="M22" s="80"/>
      <c r="N22" s="107">
        <f t="shared" si="3"/>
        <v>0</v>
      </c>
      <c r="O22" s="80"/>
      <c r="P22" s="107">
        <f t="shared" si="7"/>
        <v>0</v>
      </c>
      <c r="Q22" s="80"/>
      <c r="R22" s="107">
        <f t="shared" si="8"/>
        <v>0</v>
      </c>
      <c r="S22" s="80"/>
      <c r="T22" s="107">
        <f t="shared" si="9"/>
        <v>0</v>
      </c>
      <c r="U22" s="80"/>
      <c r="V22" s="107">
        <f t="shared" si="10"/>
        <v>0</v>
      </c>
      <c r="W22" s="80"/>
      <c r="X22" s="107">
        <f t="shared" si="11"/>
        <v>0</v>
      </c>
      <c r="Y22" s="80"/>
      <c r="Z22" s="107">
        <f t="shared" si="12"/>
        <v>0</v>
      </c>
      <c r="AA22" s="80"/>
      <c r="AB22" s="107">
        <f t="shared" si="13"/>
        <v>0</v>
      </c>
      <c r="AC22" s="80"/>
      <c r="AD22" s="107">
        <f t="shared" si="14"/>
        <v>0</v>
      </c>
      <c r="AE22" s="80"/>
      <c r="AF22" s="107">
        <f t="shared" si="15"/>
        <v>0</v>
      </c>
      <c r="AG22" s="80"/>
      <c r="AH22" s="107">
        <f t="shared" si="16"/>
        <v>0</v>
      </c>
      <c r="AI22" s="80"/>
      <c r="AJ22" s="107">
        <f t="shared" si="4"/>
        <v>0</v>
      </c>
      <c r="AK22" s="80"/>
      <c r="AL22" s="107">
        <f t="shared" si="5"/>
        <v>0</v>
      </c>
      <c r="AM22" s="80"/>
      <c r="AN22" s="111"/>
      <c r="AO22" s="80"/>
      <c r="AP22" s="111"/>
      <c r="AQ22" s="80"/>
      <c r="AR22" s="107">
        <f t="shared" si="17"/>
        <v>0</v>
      </c>
      <c r="AS22" s="81"/>
      <c r="AT22" s="81"/>
      <c r="AU22" s="112">
        <f t="shared" si="18"/>
        <v>0</v>
      </c>
      <c r="AV22" s="32"/>
    </row>
    <row r="23" spans="1:48">
      <c r="A23" s="31">
        <v>11</v>
      </c>
      <c r="B23" s="78"/>
      <c r="C23" s="78"/>
      <c r="D23" s="79"/>
      <c r="E23" s="80"/>
      <c r="F23" s="107">
        <f t="shared" si="0"/>
        <v>0</v>
      </c>
      <c r="G23" s="80"/>
      <c r="H23" s="107">
        <f t="shared" si="1"/>
        <v>0</v>
      </c>
      <c r="I23" s="80"/>
      <c r="J23" s="107">
        <f t="shared" si="2"/>
        <v>0</v>
      </c>
      <c r="K23" s="80"/>
      <c r="L23" s="107">
        <f t="shared" si="6"/>
        <v>0</v>
      </c>
      <c r="M23" s="80"/>
      <c r="N23" s="107">
        <f t="shared" si="3"/>
        <v>0</v>
      </c>
      <c r="O23" s="80"/>
      <c r="P23" s="107">
        <f t="shared" si="7"/>
        <v>0</v>
      </c>
      <c r="Q23" s="80"/>
      <c r="R23" s="107">
        <f t="shared" si="8"/>
        <v>0</v>
      </c>
      <c r="S23" s="80"/>
      <c r="T23" s="107">
        <f t="shared" si="9"/>
        <v>0</v>
      </c>
      <c r="U23" s="80"/>
      <c r="V23" s="107">
        <f t="shared" si="10"/>
        <v>0</v>
      </c>
      <c r="W23" s="80"/>
      <c r="X23" s="107">
        <f t="shared" si="11"/>
        <v>0</v>
      </c>
      <c r="Y23" s="80"/>
      <c r="Z23" s="107">
        <f>Y23*$Z$12</f>
        <v>0</v>
      </c>
      <c r="AA23" s="80"/>
      <c r="AB23" s="107">
        <f t="shared" si="13"/>
        <v>0</v>
      </c>
      <c r="AC23" s="80"/>
      <c r="AD23" s="107">
        <f t="shared" si="14"/>
        <v>0</v>
      </c>
      <c r="AE23" s="80"/>
      <c r="AF23" s="107">
        <f t="shared" si="15"/>
        <v>0</v>
      </c>
      <c r="AG23" s="80"/>
      <c r="AH23" s="107">
        <f t="shared" si="16"/>
        <v>0</v>
      </c>
      <c r="AI23" s="80"/>
      <c r="AJ23" s="107">
        <f t="shared" si="4"/>
        <v>0</v>
      </c>
      <c r="AK23" s="80"/>
      <c r="AL23" s="107">
        <f t="shared" si="5"/>
        <v>0</v>
      </c>
      <c r="AM23" s="80"/>
      <c r="AN23" s="111"/>
      <c r="AO23" s="80"/>
      <c r="AP23" s="111"/>
      <c r="AQ23" s="80"/>
      <c r="AR23" s="107">
        <f t="shared" si="17"/>
        <v>0</v>
      </c>
      <c r="AS23" s="81"/>
      <c r="AT23" s="81"/>
      <c r="AU23" s="112">
        <f t="shared" si="18"/>
        <v>0</v>
      </c>
      <c r="AV23" s="32"/>
    </row>
    <row r="24" spans="1:48">
      <c r="A24" s="31">
        <v>12</v>
      </c>
      <c r="B24" s="78"/>
      <c r="C24" s="78"/>
      <c r="D24" s="79"/>
      <c r="E24" s="80"/>
      <c r="F24" s="107">
        <f t="shared" si="0"/>
        <v>0</v>
      </c>
      <c r="G24" s="80"/>
      <c r="H24" s="107">
        <f t="shared" si="1"/>
        <v>0</v>
      </c>
      <c r="I24" s="80"/>
      <c r="J24" s="107">
        <f t="shared" si="2"/>
        <v>0</v>
      </c>
      <c r="K24" s="80"/>
      <c r="L24" s="107">
        <f t="shared" si="6"/>
        <v>0</v>
      </c>
      <c r="M24" s="80"/>
      <c r="N24" s="107">
        <f t="shared" si="3"/>
        <v>0</v>
      </c>
      <c r="O24" s="80"/>
      <c r="P24" s="107">
        <f t="shared" si="7"/>
        <v>0</v>
      </c>
      <c r="Q24" s="80"/>
      <c r="R24" s="107">
        <f t="shared" si="8"/>
        <v>0</v>
      </c>
      <c r="S24" s="80"/>
      <c r="T24" s="107">
        <f t="shared" si="9"/>
        <v>0</v>
      </c>
      <c r="U24" s="80"/>
      <c r="V24" s="107">
        <f t="shared" si="10"/>
        <v>0</v>
      </c>
      <c r="W24" s="80"/>
      <c r="X24" s="107">
        <f t="shared" si="11"/>
        <v>0</v>
      </c>
      <c r="Y24" s="80"/>
      <c r="Z24" s="107">
        <f t="shared" si="12"/>
        <v>0</v>
      </c>
      <c r="AA24" s="80"/>
      <c r="AB24" s="107">
        <f t="shared" si="13"/>
        <v>0</v>
      </c>
      <c r="AC24" s="80"/>
      <c r="AD24" s="107">
        <f t="shared" si="14"/>
        <v>0</v>
      </c>
      <c r="AE24" s="80"/>
      <c r="AF24" s="107">
        <f t="shared" si="15"/>
        <v>0</v>
      </c>
      <c r="AG24" s="80"/>
      <c r="AH24" s="107">
        <f t="shared" si="16"/>
        <v>0</v>
      </c>
      <c r="AI24" s="80"/>
      <c r="AJ24" s="107">
        <f t="shared" si="4"/>
        <v>0</v>
      </c>
      <c r="AK24" s="80"/>
      <c r="AL24" s="107">
        <f t="shared" si="5"/>
        <v>0</v>
      </c>
      <c r="AM24" s="80"/>
      <c r="AN24" s="111"/>
      <c r="AO24" s="80"/>
      <c r="AP24" s="111"/>
      <c r="AQ24" s="80"/>
      <c r="AR24" s="107">
        <f t="shared" si="17"/>
        <v>0</v>
      </c>
      <c r="AS24" s="81"/>
      <c r="AT24" s="81"/>
      <c r="AU24" s="112">
        <f t="shared" si="18"/>
        <v>0</v>
      </c>
      <c r="AV24" s="32"/>
    </row>
    <row r="25" spans="1:48">
      <c r="A25" s="31">
        <v>13</v>
      </c>
      <c r="B25" s="78"/>
      <c r="C25" s="78"/>
      <c r="D25" s="79"/>
      <c r="E25" s="80"/>
      <c r="F25" s="107">
        <f t="shared" si="0"/>
        <v>0</v>
      </c>
      <c r="G25" s="80"/>
      <c r="H25" s="107">
        <f t="shared" si="1"/>
        <v>0</v>
      </c>
      <c r="I25" s="80"/>
      <c r="J25" s="107">
        <f t="shared" si="2"/>
        <v>0</v>
      </c>
      <c r="K25" s="80"/>
      <c r="L25" s="107">
        <f t="shared" si="6"/>
        <v>0</v>
      </c>
      <c r="M25" s="80"/>
      <c r="N25" s="107">
        <f t="shared" si="3"/>
        <v>0</v>
      </c>
      <c r="O25" s="80"/>
      <c r="P25" s="107">
        <f t="shared" si="7"/>
        <v>0</v>
      </c>
      <c r="Q25" s="80"/>
      <c r="R25" s="107">
        <f t="shared" si="8"/>
        <v>0</v>
      </c>
      <c r="S25" s="80"/>
      <c r="T25" s="107">
        <f t="shared" si="9"/>
        <v>0</v>
      </c>
      <c r="U25" s="80"/>
      <c r="V25" s="107">
        <f t="shared" si="10"/>
        <v>0</v>
      </c>
      <c r="W25" s="80"/>
      <c r="X25" s="107">
        <f t="shared" si="11"/>
        <v>0</v>
      </c>
      <c r="Y25" s="80"/>
      <c r="Z25" s="107">
        <f t="shared" si="12"/>
        <v>0</v>
      </c>
      <c r="AA25" s="80"/>
      <c r="AB25" s="107">
        <f t="shared" si="13"/>
        <v>0</v>
      </c>
      <c r="AC25" s="80"/>
      <c r="AD25" s="107">
        <f t="shared" si="14"/>
        <v>0</v>
      </c>
      <c r="AE25" s="80"/>
      <c r="AF25" s="107">
        <f t="shared" si="15"/>
        <v>0</v>
      </c>
      <c r="AG25" s="80"/>
      <c r="AH25" s="107">
        <f t="shared" si="16"/>
        <v>0</v>
      </c>
      <c r="AI25" s="80"/>
      <c r="AJ25" s="107">
        <f t="shared" si="4"/>
        <v>0</v>
      </c>
      <c r="AK25" s="80"/>
      <c r="AL25" s="107">
        <f t="shared" si="5"/>
        <v>0</v>
      </c>
      <c r="AM25" s="80"/>
      <c r="AN25" s="111"/>
      <c r="AO25" s="80"/>
      <c r="AP25" s="111"/>
      <c r="AQ25" s="80"/>
      <c r="AR25" s="107">
        <f t="shared" si="17"/>
        <v>0</v>
      </c>
      <c r="AS25" s="81"/>
      <c r="AT25" s="81"/>
      <c r="AU25" s="112">
        <f t="shared" si="18"/>
        <v>0</v>
      </c>
      <c r="AV25" s="32"/>
    </row>
    <row r="26" spans="1:48">
      <c r="A26" s="31">
        <v>14</v>
      </c>
      <c r="B26" s="78"/>
      <c r="C26" s="78"/>
      <c r="D26" s="79"/>
      <c r="E26" s="80"/>
      <c r="F26" s="107">
        <f t="shared" si="0"/>
        <v>0</v>
      </c>
      <c r="G26" s="80"/>
      <c r="H26" s="107">
        <f t="shared" si="1"/>
        <v>0</v>
      </c>
      <c r="I26" s="80"/>
      <c r="J26" s="107">
        <f t="shared" si="2"/>
        <v>0</v>
      </c>
      <c r="K26" s="80"/>
      <c r="L26" s="107">
        <f t="shared" si="6"/>
        <v>0</v>
      </c>
      <c r="M26" s="80"/>
      <c r="N26" s="107">
        <f t="shared" si="3"/>
        <v>0</v>
      </c>
      <c r="O26" s="80"/>
      <c r="P26" s="107">
        <f t="shared" si="7"/>
        <v>0</v>
      </c>
      <c r="Q26" s="80"/>
      <c r="R26" s="107">
        <f t="shared" si="8"/>
        <v>0</v>
      </c>
      <c r="S26" s="80"/>
      <c r="T26" s="107">
        <f t="shared" si="9"/>
        <v>0</v>
      </c>
      <c r="U26" s="80"/>
      <c r="V26" s="107">
        <f t="shared" si="10"/>
        <v>0</v>
      </c>
      <c r="W26" s="80"/>
      <c r="X26" s="107">
        <f t="shared" si="11"/>
        <v>0</v>
      </c>
      <c r="Y26" s="80"/>
      <c r="Z26" s="107">
        <f t="shared" si="12"/>
        <v>0</v>
      </c>
      <c r="AA26" s="80"/>
      <c r="AB26" s="107">
        <f t="shared" si="13"/>
        <v>0</v>
      </c>
      <c r="AC26" s="80"/>
      <c r="AD26" s="107">
        <f t="shared" si="14"/>
        <v>0</v>
      </c>
      <c r="AE26" s="80"/>
      <c r="AF26" s="107">
        <f t="shared" si="15"/>
        <v>0</v>
      </c>
      <c r="AG26" s="80"/>
      <c r="AH26" s="107">
        <f t="shared" si="16"/>
        <v>0</v>
      </c>
      <c r="AI26" s="80"/>
      <c r="AJ26" s="107">
        <f t="shared" si="4"/>
        <v>0</v>
      </c>
      <c r="AK26" s="80"/>
      <c r="AL26" s="107">
        <f t="shared" si="5"/>
        <v>0</v>
      </c>
      <c r="AM26" s="80"/>
      <c r="AN26" s="111"/>
      <c r="AO26" s="80"/>
      <c r="AP26" s="111"/>
      <c r="AQ26" s="80"/>
      <c r="AR26" s="107">
        <f t="shared" si="17"/>
        <v>0</v>
      </c>
      <c r="AS26" s="81"/>
      <c r="AT26" s="81"/>
      <c r="AU26" s="112">
        <f t="shared" si="18"/>
        <v>0</v>
      </c>
      <c r="AV26" s="32"/>
    </row>
    <row r="27" spans="1:48">
      <c r="A27" s="31">
        <v>15</v>
      </c>
      <c r="B27" s="78"/>
      <c r="C27" s="78"/>
      <c r="D27" s="79"/>
      <c r="E27" s="80"/>
      <c r="F27" s="107">
        <f t="shared" si="0"/>
        <v>0</v>
      </c>
      <c r="G27" s="80"/>
      <c r="H27" s="107">
        <f t="shared" si="1"/>
        <v>0</v>
      </c>
      <c r="I27" s="80"/>
      <c r="J27" s="107">
        <f t="shared" si="2"/>
        <v>0</v>
      </c>
      <c r="K27" s="80"/>
      <c r="L27" s="107">
        <f t="shared" si="6"/>
        <v>0</v>
      </c>
      <c r="M27" s="80"/>
      <c r="N27" s="107">
        <f t="shared" si="3"/>
        <v>0</v>
      </c>
      <c r="O27" s="80"/>
      <c r="P27" s="107">
        <f t="shared" si="7"/>
        <v>0</v>
      </c>
      <c r="Q27" s="80"/>
      <c r="R27" s="107">
        <f t="shared" si="8"/>
        <v>0</v>
      </c>
      <c r="S27" s="80"/>
      <c r="T27" s="107">
        <f t="shared" si="9"/>
        <v>0</v>
      </c>
      <c r="U27" s="80"/>
      <c r="V27" s="107">
        <f t="shared" si="10"/>
        <v>0</v>
      </c>
      <c r="W27" s="80"/>
      <c r="X27" s="107">
        <f t="shared" si="11"/>
        <v>0</v>
      </c>
      <c r="Y27" s="80"/>
      <c r="Z27" s="107">
        <f t="shared" si="12"/>
        <v>0</v>
      </c>
      <c r="AA27" s="80"/>
      <c r="AB27" s="107">
        <f t="shared" si="13"/>
        <v>0</v>
      </c>
      <c r="AC27" s="80"/>
      <c r="AD27" s="107">
        <f t="shared" si="14"/>
        <v>0</v>
      </c>
      <c r="AE27" s="80"/>
      <c r="AF27" s="107">
        <f t="shared" si="15"/>
        <v>0</v>
      </c>
      <c r="AG27" s="80"/>
      <c r="AH27" s="107">
        <f t="shared" si="16"/>
        <v>0</v>
      </c>
      <c r="AI27" s="80"/>
      <c r="AJ27" s="107">
        <f t="shared" si="4"/>
        <v>0</v>
      </c>
      <c r="AK27" s="80"/>
      <c r="AL27" s="107">
        <f t="shared" si="5"/>
        <v>0</v>
      </c>
      <c r="AM27" s="80"/>
      <c r="AN27" s="111"/>
      <c r="AO27" s="80"/>
      <c r="AP27" s="111"/>
      <c r="AQ27" s="80"/>
      <c r="AR27" s="107">
        <f t="shared" si="17"/>
        <v>0</v>
      </c>
      <c r="AS27" s="81"/>
      <c r="AT27" s="81"/>
      <c r="AU27" s="112">
        <f t="shared" si="18"/>
        <v>0</v>
      </c>
      <c r="AV27" s="32"/>
    </row>
    <row r="28" spans="1:48">
      <c r="A28" s="31">
        <v>16</v>
      </c>
      <c r="B28" s="78"/>
      <c r="C28" s="78"/>
      <c r="D28" s="79"/>
      <c r="E28" s="80"/>
      <c r="F28" s="107">
        <f t="shared" si="0"/>
        <v>0</v>
      </c>
      <c r="G28" s="80"/>
      <c r="H28" s="107">
        <f t="shared" si="1"/>
        <v>0</v>
      </c>
      <c r="I28" s="80"/>
      <c r="J28" s="107">
        <f t="shared" si="2"/>
        <v>0</v>
      </c>
      <c r="K28" s="80"/>
      <c r="L28" s="107">
        <f t="shared" si="6"/>
        <v>0</v>
      </c>
      <c r="M28" s="80"/>
      <c r="N28" s="107">
        <f t="shared" si="3"/>
        <v>0</v>
      </c>
      <c r="O28" s="80"/>
      <c r="P28" s="107">
        <f t="shared" si="7"/>
        <v>0</v>
      </c>
      <c r="Q28" s="80"/>
      <c r="R28" s="107">
        <f t="shared" si="8"/>
        <v>0</v>
      </c>
      <c r="S28" s="80"/>
      <c r="T28" s="107">
        <f t="shared" si="9"/>
        <v>0</v>
      </c>
      <c r="U28" s="80"/>
      <c r="V28" s="107">
        <f t="shared" si="10"/>
        <v>0</v>
      </c>
      <c r="W28" s="80"/>
      <c r="X28" s="107">
        <f t="shared" si="11"/>
        <v>0</v>
      </c>
      <c r="Y28" s="80"/>
      <c r="Z28" s="107">
        <f t="shared" si="12"/>
        <v>0</v>
      </c>
      <c r="AA28" s="80"/>
      <c r="AB28" s="107">
        <f t="shared" si="13"/>
        <v>0</v>
      </c>
      <c r="AC28" s="80"/>
      <c r="AD28" s="107">
        <f t="shared" si="14"/>
        <v>0</v>
      </c>
      <c r="AE28" s="80"/>
      <c r="AF28" s="107">
        <f t="shared" si="15"/>
        <v>0</v>
      </c>
      <c r="AG28" s="80"/>
      <c r="AH28" s="107">
        <f t="shared" si="16"/>
        <v>0</v>
      </c>
      <c r="AI28" s="80"/>
      <c r="AJ28" s="107">
        <f t="shared" si="4"/>
        <v>0</v>
      </c>
      <c r="AK28" s="80"/>
      <c r="AL28" s="107">
        <f t="shared" si="5"/>
        <v>0</v>
      </c>
      <c r="AM28" s="80"/>
      <c r="AN28" s="111"/>
      <c r="AO28" s="80"/>
      <c r="AP28" s="111"/>
      <c r="AQ28" s="80"/>
      <c r="AR28" s="107">
        <f t="shared" si="17"/>
        <v>0</v>
      </c>
      <c r="AS28" s="81"/>
      <c r="AT28" s="81"/>
      <c r="AU28" s="112">
        <f t="shared" si="18"/>
        <v>0</v>
      </c>
      <c r="AV28" s="32"/>
    </row>
    <row r="29" spans="1:48">
      <c r="A29" s="31">
        <v>17</v>
      </c>
      <c r="B29" s="78"/>
      <c r="C29" s="78"/>
      <c r="D29" s="79"/>
      <c r="E29" s="80"/>
      <c r="F29" s="107">
        <f t="shared" si="0"/>
        <v>0</v>
      </c>
      <c r="G29" s="80"/>
      <c r="H29" s="107">
        <f t="shared" si="1"/>
        <v>0</v>
      </c>
      <c r="I29" s="80"/>
      <c r="J29" s="107">
        <f t="shared" si="2"/>
        <v>0</v>
      </c>
      <c r="K29" s="80"/>
      <c r="L29" s="107">
        <f t="shared" si="6"/>
        <v>0</v>
      </c>
      <c r="M29" s="80"/>
      <c r="N29" s="107">
        <f t="shared" si="3"/>
        <v>0</v>
      </c>
      <c r="O29" s="80"/>
      <c r="P29" s="107">
        <f t="shared" si="7"/>
        <v>0</v>
      </c>
      <c r="Q29" s="80"/>
      <c r="R29" s="107">
        <f t="shared" si="8"/>
        <v>0</v>
      </c>
      <c r="S29" s="80"/>
      <c r="T29" s="107">
        <f t="shared" si="9"/>
        <v>0</v>
      </c>
      <c r="U29" s="80"/>
      <c r="V29" s="107">
        <f t="shared" si="10"/>
        <v>0</v>
      </c>
      <c r="W29" s="80"/>
      <c r="X29" s="107">
        <f t="shared" si="11"/>
        <v>0</v>
      </c>
      <c r="Y29" s="80"/>
      <c r="Z29" s="107">
        <f t="shared" si="12"/>
        <v>0</v>
      </c>
      <c r="AA29" s="80"/>
      <c r="AB29" s="107">
        <f t="shared" si="13"/>
        <v>0</v>
      </c>
      <c r="AC29" s="80"/>
      <c r="AD29" s="107">
        <f t="shared" si="14"/>
        <v>0</v>
      </c>
      <c r="AE29" s="80"/>
      <c r="AF29" s="107">
        <f t="shared" si="15"/>
        <v>0</v>
      </c>
      <c r="AG29" s="80"/>
      <c r="AH29" s="107">
        <f t="shared" si="16"/>
        <v>0</v>
      </c>
      <c r="AI29" s="80"/>
      <c r="AJ29" s="107">
        <f t="shared" si="4"/>
        <v>0</v>
      </c>
      <c r="AK29" s="80"/>
      <c r="AL29" s="107">
        <f t="shared" si="5"/>
        <v>0</v>
      </c>
      <c r="AM29" s="80"/>
      <c r="AN29" s="111"/>
      <c r="AO29" s="80"/>
      <c r="AP29" s="111"/>
      <c r="AQ29" s="80"/>
      <c r="AR29" s="107">
        <f t="shared" si="17"/>
        <v>0</v>
      </c>
      <c r="AS29" s="81"/>
      <c r="AT29" s="81"/>
      <c r="AU29" s="112">
        <f t="shared" si="18"/>
        <v>0</v>
      </c>
      <c r="AV29" s="32"/>
    </row>
    <row r="30" spans="1:48">
      <c r="A30" s="31">
        <v>18</v>
      </c>
      <c r="B30" s="78"/>
      <c r="C30" s="78"/>
      <c r="D30" s="79"/>
      <c r="E30" s="80"/>
      <c r="F30" s="107">
        <f t="shared" si="0"/>
        <v>0</v>
      </c>
      <c r="G30" s="80"/>
      <c r="H30" s="107">
        <f t="shared" si="1"/>
        <v>0</v>
      </c>
      <c r="I30" s="80"/>
      <c r="J30" s="107">
        <f t="shared" si="2"/>
        <v>0</v>
      </c>
      <c r="K30" s="80"/>
      <c r="L30" s="107">
        <f t="shared" si="6"/>
        <v>0</v>
      </c>
      <c r="M30" s="80"/>
      <c r="N30" s="107">
        <f t="shared" si="3"/>
        <v>0</v>
      </c>
      <c r="O30" s="80"/>
      <c r="P30" s="107">
        <f t="shared" si="7"/>
        <v>0</v>
      </c>
      <c r="Q30" s="80"/>
      <c r="R30" s="107">
        <f t="shared" si="8"/>
        <v>0</v>
      </c>
      <c r="S30" s="80"/>
      <c r="T30" s="107">
        <f t="shared" si="9"/>
        <v>0</v>
      </c>
      <c r="U30" s="80"/>
      <c r="V30" s="107">
        <f t="shared" si="10"/>
        <v>0</v>
      </c>
      <c r="W30" s="80"/>
      <c r="X30" s="107">
        <f t="shared" si="11"/>
        <v>0</v>
      </c>
      <c r="Y30" s="80"/>
      <c r="Z30" s="107">
        <f t="shared" si="12"/>
        <v>0</v>
      </c>
      <c r="AA30" s="80"/>
      <c r="AB30" s="107">
        <f t="shared" si="13"/>
        <v>0</v>
      </c>
      <c r="AC30" s="80"/>
      <c r="AD30" s="107">
        <f t="shared" si="14"/>
        <v>0</v>
      </c>
      <c r="AE30" s="80"/>
      <c r="AF30" s="107">
        <f t="shared" si="15"/>
        <v>0</v>
      </c>
      <c r="AG30" s="80"/>
      <c r="AH30" s="107">
        <f t="shared" si="16"/>
        <v>0</v>
      </c>
      <c r="AI30" s="80"/>
      <c r="AJ30" s="107">
        <f t="shared" si="4"/>
        <v>0</v>
      </c>
      <c r="AK30" s="80"/>
      <c r="AL30" s="107">
        <f t="shared" si="5"/>
        <v>0</v>
      </c>
      <c r="AM30" s="80"/>
      <c r="AN30" s="111"/>
      <c r="AO30" s="80"/>
      <c r="AP30" s="111"/>
      <c r="AQ30" s="80"/>
      <c r="AR30" s="107">
        <f t="shared" si="17"/>
        <v>0</v>
      </c>
      <c r="AS30" s="81"/>
      <c r="AT30" s="81"/>
      <c r="AU30" s="112">
        <f t="shared" si="18"/>
        <v>0</v>
      </c>
      <c r="AV30" s="32"/>
    </row>
    <row r="31" spans="1:48">
      <c r="A31" s="31">
        <v>19</v>
      </c>
      <c r="B31" s="78"/>
      <c r="C31" s="78"/>
      <c r="D31" s="79"/>
      <c r="E31" s="80"/>
      <c r="F31" s="107">
        <f t="shared" si="0"/>
        <v>0</v>
      </c>
      <c r="G31" s="80"/>
      <c r="H31" s="107">
        <f t="shared" si="1"/>
        <v>0</v>
      </c>
      <c r="I31" s="80"/>
      <c r="J31" s="107">
        <f t="shared" si="2"/>
        <v>0</v>
      </c>
      <c r="K31" s="80"/>
      <c r="L31" s="107">
        <f t="shared" si="6"/>
        <v>0</v>
      </c>
      <c r="M31" s="80"/>
      <c r="N31" s="107">
        <f t="shared" si="3"/>
        <v>0</v>
      </c>
      <c r="O31" s="80"/>
      <c r="P31" s="107">
        <f t="shared" si="7"/>
        <v>0</v>
      </c>
      <c r="Q31" s="80"/>
      <c r="R31" s="107">
        <f t="shared" si="8"/>
        <v>0</v>
      </c>
      <c r="S31" s="80"/>
      <c r="T31" s="107">
        <f t="shared" si="9"/>
        <v>0</v>
      </c>
      <c r="U31" s="80"/>
      <c r="V31" s="107">
        <f t="shared" si="10"/>
        <v>0</v>
      </c>
      <c r="W31" s="80"/>
      <c r="X31" s="107">
        <f t="shared" si="11"/>
        <v>0</v>
      </c>
      <c r="Y31" s="80"/>
      <c r="Z31" s="107">
        <f t="shared" si="12"/>
        <v>0</v>
      </c>
      <c r="AA31" s="80"/>
      <c r="AB31" s="107">
        <f t="shared" si="13"/>
        <v>0</v>
      </c>
      <c r="AC31" s="80"/>
      <c r="AD31" s="107">
        <f t="shared" si="14"/>
        <v>0</v>
      </c>
      <c r="AE31" s="80"/>
      <c r="AF31" s="107">
        <f t="shared" si="15"/>
        <v>0</v>
      </c>
      <c r="AG31" s="80"/>
      <c r="AH31" s="107">
        <f t="shared" si="16"/>
        <v>0</v>
      </c>
      <c r="AI31" s="80"/>
      <c r="AJ31" s="107">
        <f t="shared" si="4"/>
        <v>0</v>
      </c>
      <c r="AK31" s="80"/>
      <c r="AL31" s="107">
        <f t="shared" si="5"/>
        <v>0</v>
      </c>
      <c r="AM31" s="80"/>
      <c r="AN31" s="111"/>
      <c r="AO31" s="80"/>
      <c r="AP31" s="111"/>
      <c r="AQ31" s="80"/>
      <c r="AR31" s="107">
        <f t="shared" si="17"/>
        <v>0</v>
      </c>
      <c r="AS31" s="81"/>
      <c r="AT31" s="81"/>
      <c r="AU31" s="112">
        <f t="shared" si="18"/>
        <v>0</v>
      </c>
      <c r="AV31" s="32"/>
    </row>
    <row r="32" spans="1:48">
      <c r="A32" s="31">
        <v>20</v>
      </c>
      <c r="B32" s="78"/>
      <c r="C32" s="78"/>
      <c r="D32" s="79"/>
      <c r="E32" s="80"/>
      <c r="F32" s="107">
        <f t="shared" si="0"/>
        <v>0</v>
      </c>
      <c r="G32" s="80"/>
      <c r="H32" s="107">
        <f t="shared" si="1"/>
        <v>0</v>
      </c>
      <c r="I32" s="80"/>
      <c r="J32" s="107">
        <f t="shared" si="2"/>
        <v>0</v>
      </c>
      <c r="K32" s="80"/>
      <c r="L32" s="107">
        <f t="shared" si="6"/>
        <v>0</v>
      </c>
      <c r="M32" s="80"/>
      <c r="N32" s="107">
        <f t="shared" si="3"/>
        <v>0</v>
      </c>
      <c r="O32" s="80"/>
      <c r="P32" s="107">
        <f t="shared" si="7"/>
        <v>0</v>
      </c>
      <c r="Q32" s="80"/>
      <c r="R32" s="107">
        <f t="shared" si="8"/>
        <v>0</v>
      </c>
      <c r="S32" s="80"/>
      <c r="T32" s="107">
        <f t="shared" si="9"/>
        <v>0</v>
      </c>
      <c r="U32" s="80"/>
      <c r="V32" s="107">
        <f t="shared" si="10"/>
        <v>0</v>
      </c>
      <c r="W32" s="80"/>
      <c r="X32" s="107">
        <f t="shared" si="11"/>
        <v>0</v>
      </c>
      <c r="Y32" s="80"/>
      <c r="Z32" s="107">
        <f t="shared" si="12"/>
        <v>0</v>
      </c>
      <c r="AA32" s="80"/>
      <c r="AB32" s="107">
        <f t="shared" si="13"/>
        <v>0</v>
      </c>
      <c r="AC32" s="80"/>
      <c r="AD32" s="107">
        <f t="shared" si="14"/>
        <v>0</v>
      </c>
      <c r="AE32" s="80"/>
      <c r="AF32" s="107">
        <f t="shared" si="15"/>
        <v>0</v>
      </c>
      <c r="AG32" s="80"/>
      <c r="AH32" s="107">
        <f t="shared" si="16"/>
        <v>0</v>
      </c>
      <c r="AI32" s="80"/>
      <c r="AJ32" s="107">
        <f t="shared" si="4"/>
        <v>0</v>
      </c>
      <c r="AK32" s="80"/>
      <c r="AL32" s="107">
        <f t="shared" si="5"/>
        <v>0</v>
      </c>
      <c r="AM32" s="80"/>
      <c r="AN32" s="111"/>
      <c r="AO32" s="80"/>
      <c r="AP32" s="111"/>
      <c r="AQ32" s="80"/>
      <c r="AR32" s="107">
        <f t="shared" si="17"/>
        <v>0</v>
      </c>
      <c r="AS32" s="81"/>
      <c r="AT32" s="81"/>
      <c r="AU32" s="112">
        <f t="shared" si="18"/>
        <v>0</v>
      </c>
      <c r="AV32" s="32"/>
    </row>
    <row r="33" spans="1:48">
      <c r="A33" s="31">
        <v>21</v>
      </c>
      <c r="B33" s="78"/>
      <c r="C33" s="78"/>
      <c r="D33" s="79"/>
      <c r="E33" s="80"/>
      <c r="F33" s="107">
        <f t="shared" si="0"/>
        <v>0</v>
      </c>
      <c r="G33" s="80"/>
      <c r="H33" s="107">
        <f t="shared" si="1"/>
        <v>0</v>
      </c>
      <c r="I33" s="80"/>
      <c r="J33" s="107">
        <f t="shared" si="2"/>
        <v>0</v>
      </c>
      <c r="K33" s="80"/>
      <c r="L33" s="107">
        <f t="shared" si="6"/>
        <v>0</v>
      </c>
      <c r="M33" s="80"/>
      <c r="N33" s="107">
        <f t="shared" si="3"/>
        <v>0</v>
      </c>
      <c r="O33" s="80"/>
      <c r="P33" s="107">
        <f t="shared" si="7"/>
        <v>0</v>
      </c>
      <c r="Q33" s="80"/>
      <c r="R33" s="107">
        <f t="shared" si="8"/>
        <v>0</v>
      </c>
      <c r="S33" s="80"/>
      <c r="T33" s="107">
        <f t="shared" si="9"/>
        <v>0</v>
      </c>
      <c r="U33" s="80"/>
      <c r="V33" s="107">
        <f t="shared" si="10"/>
        <v>0</v>
      </c>
      <c r="W33" s="80"/>
      <c r="X33" s="107">
        <f t="shared" si="11"/>
        <v>0</v>
      </c>
      <c r="Y33" s="80"/>
      <c r="Z33" s="107">
        <f t="shared" si="12"/>
        <v>0</v>
      </c>
      <c r="AA33" s="80"/>
      <c r="AB33" s="107">
        <f t="shared" si="13"/>
        <v>0</v>
      </c>
      <c r="AC33" s="80"/>
      <c r="AD33" s="107">
        <f t="shared" si="14"/>
        <v>0</v>
      </c>
      <c r="AE33" s="80"/>
      <c r="AF33" s="107">
        <f t="shared" si="15"/>
        <v>0</v>
      </c>
      <c r="AG33" s="80"/>
      <c r="AH33" s="107">
        <f t="shared" si="16"/>
        <v>0</v>
      </c>
      <c r="AI33" s="80"/>
      <c r="AJ33" s="107">
        <f t="shared" si="4"/>
        <v>0</v>
      </c>
      <c r="AK33" s="80"/>
      <c r="AL33" s="107">
        <f t="shared" si="5"/>
        <v>0</v>
      </c>
      <c r="AM33" s="80"/>
      <c r="AN33" s="111"/>
      <c r="AO33" s="80"/>
      <c r="AP33" s="111"/>
      <c r="AQ33" s="80"/>
      <c r="AR33" s="107">
        <f t="shared" si="17"/>
        <v>0</v>
      </c>
      <c r="AS33" s="81"/>
      <c r="AT33" s="81"/>
      <c r="AU33" s="112">
        <f t="shared" si="18"/>
        <v>0</v>
      </c>
      <c r="AV33" s="32"/>
    </row>
    <row r="34" spans="1:48">
      <c r="A34" s="31">
        <v>22</v>
      </c>
      <c r="B34" s="78"/>
      <c r="C34" s="78"/>
      <c r="D34" s="79"/>
      <c r="E34" s="80"/>
      <c r="F34" s="107">
        <f t="shared" si="0"/>
        <v>0</v>
      </c>
      <c r="G34" s="80"/>
      <c r="H34" s="107">
        <f t="shared" si="1"/>
        <v>0</v>
      </c>
      <c r="I34" s="80"/>
      <c r="J34" s="107">
        <f t="shared" si="2"/>
        <v>0</v>
      </c>
      <c r="K34" s="80"/>
      <c r="L34" s="107">
        <f t="shared" si="6"/>
        <v>0</v>
      </c>
      <c r="M34" s="80"/>
      <c r="N34" s="107">
        <f t="shared" si="3"/>
        <v>0</v>
      </c>
      <c r="O34" s="80"/>
      <c r="P34" s="107">
        <f t="shared" si="7"/>
        <v>0</v>
      </c>
      <c r="Q34" s="80"/>
      <c r="R34" s="107">
        <f t="shared" si="8"/>
        <v>0</v>
      </c>
      <c r="S34" s="80"/>
      <c r="T34" s="107">
        <f t="shared" si="9"/>
        <v>0</v>
      </c>
      <c r="U34" s="80"/>
      <c r="V34" s="107">
        <f t="shared" si="10"/>
        <v>0</v>
      </c>
      <c r="W34" s="80"/>
      <c r="X34" s="107">
        <f t="shared" si="11"/>
        <v>0</v>
      </c>
      <c r="Y34" s="80"/>
      <c r="Z34" s="107">
        <f t="shared" si="12"/>
        <v>0</v>
      </c>
      <c r="AA34" s="80"/>
      <c r="AB34" s="107">
        <f t="shared" si="13"/>
        <v>0</v>
      </c>
      <c r="AC34" s="80"/>
      <c r="AD34" s="107">
        <f t="shared" si="14"/>
        <v>0</v>
      </c>
      <c r="AE34" s="80"/>
      <c r="AF34" s="107">
        <f t="shared" si="15"/>
        <v>0</v>
      </c>
      <c r="AG34" s="80"/>
      <c r="AH34" s="107">
        <f t="shared" si="16"/>
        <v>0</v>
      </c>
      <c r="AI34" s="80"/>
      <c r="AJ34" s="107">
        <f t="shared" si="4"/>
        <v>0</v>
      </c>
      <c r="AK34" s="80"/>
      <c r="AL34" s="107">
        <f t="shared" si="5"/>
        <v>0</v>
      </c>
      <c r="AM34" s="80"/>
      <c r="AN34" s="111"/>
      <c r="AO34" s="80"/>
      <c r="AP34" s="111"/>
      <c r="AQ34" s="80"/>
      <c r="AR34" s="107">
        <f t="shared" si="17"/>
        <v>0</v>
      </c>
      <c r="AS34" s="81"/>
      <c r="AT34" s="81"/>
      <c r="AU34" s="112">
        <f t="shared" si="18"/>
        <v>0</v>
      </c>
      <c r="AV34" s="32"/>
    </row>
    <row r="35" spans="1:48">
      <c r="A35" s="31">
        <v>23</v>
      </c>
      <c r="B35" s="78"/>
      <c r="C35" s="78"/>
      <c r="D35" s="79"/>
      <c r="E35" s="80"/>
      <c r="F35" s="107">
        <f t="shared" si="0"/>
        <v>0</v>
      </c>
      <c r="G35" s="80"/>
      <c r="H35" s="107">
        <f t="shared" si="1"/>
        <v>0</v>
      </c>
      <c r="I35" s="80"/>
      <c r="J35" s="107">
        <f t="shared" si="2"/>
        <v>0</v>
      </c>
      <c r="K35" s="80"/>
      <c r="L35" s="107">
        <f t="shared" si="6"/>
        <v>0</v>
      </c>
      <c r="M35" s="80"/>
      <c r="N35" s="107">
        <f t="shared" si="3"/>
        <v>0</v>
      </c>
      <c r="O35" s="80"/>
      <c r="P35" s="107">
        <f t="shared" si="7"/>
        <v>0</v>
      </c>
      <c r="Q35" s="80"/>
      <c r="R35" s="107">
        <f t="shared" si="8"/>
        <v>0</v>
      </c>
      <c r="S35" s="80"/>
      <c r="T35" s="107">
        <f t="shared" si="9"/>
        <v>0</v>
      </c>
      <c r="U35" s="80"/>
      <c r="V35" s="107">
        <f t="shared" si="10"/>
        <v>0</v>
      </c>
      <c r="W35" s="80"/>
      <c r="X35" s="107">
        <f t="shared" si="11"/>
        <v>0</v>
      </c>
      <c r="Y35" s="80"/>
      <c r="Z35" s="107">
        <f t="shared" si="12"/>
        <v>0</v>
      </c>
      <c r="AA35" s="80"/>
      <c r="AB35" s="107">
        <f t="shared" si="13"/>
        <v>0</v>
      </c>
      <c r="AC35" s="80"/>
      <c r="AD35" s="107">
        <f t="shared" si="14"/>
        <v>0</v>
      </c>
      <c r="AE35" s="80"/>
      <c r="AF35" s="107">
        <f t="shared" si="15"/>
        <v>0</v>
      </c>
      <c r="AG35" s="80"/>
      <c r="AH35" s="107">
        <f t="shared" si="16"/>
        <v>0</v>
      </c>
      <c r="AI35" s="80"/>
      <c r="AJ35" s="107">
        <f t="shared" si="4"/>
        <v>0</v>
      </c>
      <c r="AK35" s="80"/>
      <c r="AL35" s="107">
        <f t="shared" si="5"/>
        <v>0</v>
      </c>
      <c r="AM35" s="80"/>
      <c r="AN35" s="111"/>
      <c r="AO35" s="80"/>
      <c r="AP35" s="111"/>
      <c r="AQ35" s="80"/>
      <c r="AR35" s="107">
        <f t="shared" si="17"/>
        <v>0</v>
      </c>
      <c r="AS35" s="81"/>
      <c r="AT35" s="81"/>
      <c r="AU35" s="112">
        <f t="shared" si="18"/>
        <v>0</v>
      </c>
      <c r="AV35" s="32"/>
    </row>
    <row r="36" spans="1:48">
      <c r="A36" s="31">
        <v>24</v>
      </c>
      <c r="B36" s="78"/>
      <c r="C36" s="78"/>
      <c r="D36" s="79"/>
      <c r="E36" s="80"/>
      <c r="F36" s="107">
        <f t="shared" si="0"/>
        <v>0</v>
      </c>
      <c r="G36" s="80"/>
      <c r="H36" s="107">
        <f t="shared" si="1"/>
        <v>0</v>
      </c>
      <c r="I36" s="80"/>
      <c r="J36" s="107">
        <f t="shared" si="2"/>
        <v>0</v>
      </c>
      <c r="K36" s="80"/>
      <c r="L36" s="107">
        <f t="shared" si="6"/>
        <v>0</v>
      </c>
      <c r="M36" s="80"/>
      <c r="N36" s="107">
        <f t="shared" si="3"/>
        <v>0</v>
      </c>
      <c r="O36" s="80"/>
      <c r="P36" s="107">
        <f t="shared" si="7"/>
        <v>0</v>
      </c>
      <c r="Q36" s="80"/>
      <c r="R36" s="107">
        <f t="shared" si="8"/>
        <v>0</v>
      </c>
      <c r="S36" s="80"/>
      <c r="T36" s="107">
        <f t="shared" si="9"/>
        <v>0</v>
      </c>
      <c r="U36" s="80"/>
      <c r="V36" s="107">
        <f t="shared" si="10"/>
        <v>0</v>
      </c>
      <c r="W36" s="80"/>
      <c r="X36" s="107">
        <f t="shared" si="11"/>
        <v>0</v>
      </c>
      <c r="Y36" s="80"/>
      <c r="Z36" s="107">
        <f t="shared" si="12"/>
        <v>0</v>
      </c>
      <c r="AA36" s="80"/>
      <c r="AB36" s="107">
        <f t="shared" si="13"/>
        <v>0</v>
      </c>
      <c r="AC36" s="80"/>
      <c r="AD36" s="107">
        <f t="shared" si="14"/>
        <v>0</v>
      </c>
      <c r="AE36" s="80"/>
      <c r="AF36" s="107">
        <f t="shared" si="15"/>
        <v>0</v>
      </c>
      <c r="AG36" s="80"/>
      <c r="AH36" s="107">
        <f t="shared" si="16"/>
        <v>0</v>
      </c>
      <c r="AI36" s="80"/>
      <c r="AJ36" s="107">
        <f t="shared" si="4"/>
        <v>0</v>
      </c>
      <c r="AK36" s="80"/>
      <c r="AL36" s="107">
        <f t="shared" si="5"/>
        <v>0</v>
      </c>
      <c r="AM36" s="80"/>
      <c r="AN36" s="111"/>
      <c r="AO36" s="80"/>
      <c r="AP36" s="111"/>
      <c r="AQ36" s="80"/>
      <c r="AR36" s="107">
        <f t="shared" si="17"/>
        <v>0</v>
      </c>
      <c r="AS36" s="81"/>
      <c r="AT36" s="81"/>
      <c r="AU36" s="112">
        <f t="shared" si="18"/>
        <v>0</v>
      </c>
      <c r="AV36" s="32"/>
    </row>
    <row r="37" spans="1:48">
      <c r="A37" s="31">
        <v>25</v>
      </c>
      <c r="B37" s="78"/>
      <c r="C37" s="78"/>
      <c r="D37" s="79"/>
      <c r="E37" s="80"/>
      <c r="F37" s="107">
        <f t="shared" si="0"/>
        <v>0</v>
      </c>
      <c r="G37" s="80"/>
      <c r="H37" s="107">
        <f t="shared" si="1"/>
        <v>0</v>
      </c>
      <c r="I37" s="80"/>
      <c r="J37" s="107">
        <f t="shared" si="2"/>
        <v>0</v>
      </c>
      <c r="K37" s="80"/>
      <c r="L37" s="107">
        <f t="shared" si="6"/>
        <v>0</v>
      </c>
      <c r="M37" s="80"/>
      <c r="N37" s="107">
        <f t="shared" si="3"/>
        <v>0</v>
      </c>
      <c r="O37" s="80"/>
      <c r="P37" s="107">
        <f t="shared" si="7"/>
        <v>0</v>
      </c>
      <c r="Q37" s="80"/>
      <c r="R37" s="107">
        <f t="shared" si="8"/>
        <v>0</v>
      </c>
      <c r="S37" s="80"/>
      <c r="T37" s="107">
        <f t="shared" si="9"/>
        <v>0</v>
      </c>
      <c r="U37" s="80"/>
      <c r="V37" s="107">
        <f t="shared" si="10"/>
        <v>0</v>
      </c>
      <c r="W37" s="80"/>
      <c r="X37" s="107">
        <f t="shared" si="11"/>
        <v>0</v>
      </c>
      <c r="Y37" s="80"/>
      <c r="Z37" s="107">
        <f t="shared" si="12"/>
        <v>0</v>
      </c>
      <c r="AA37" s="80"/>
      <c r="AB37" s="107">
        <f t="shared" si="13"/>
        <v>0</v>
      </c>
      <c r="AC37" s="80"/>
      <c r="AD37" s="107">
        <f t="shared" si="14"/>
        <v>0</v>
      </c>
      <c r="AE37" s="80"/>
      <c r="AF37" s="107">
        <f t="shared" si="15"/>
        <v>0</v>
      </c>
      <c r="AG37" s="80"/>
      <c r="AH37" s="107">
        <f t="shared" si="16"/>
        <v>0</v>
      </c>
      <c r="AI37" s="80"/>
      <c r="AJ37" s="107">
        <f t="shared" si="4"/>
        <v>0</v>
      </c>
      <c r="AK37" s="80"/>
      <c r="AL37" s="107">
        <f t="shared" si="5"/>
        <v>0</v>
      </c>
      <c r="AM37" s="80"/>
      <c r="AN37" s="111"/>
      <c r="AO37" s="80"/>
      <c r="AP37" s="111"/>
      <c r="AQ37" s="80"/>
      <c r="AR37" s="107">
        <f t="shared" si="17"/>
        <v>0</v>
      </c>
      <c r="AS37" s="81"/>
      <c r="AT37" s="81"/>
      <c r="AU37" s="112">
        <f t="shared" si="18"/>
        <v>0</v>
      </c>
      <c r="AV37" s="32"/>
    </row>
    <row r="38" spans="1:48">
      <c r="A38" s="31">
        <v>26</v>
      </c>
      <c r="B38" s="78"/>
      <c r="C38" s="78"/>
      <c r="D38" s="79"/>
      <c r="E38" s="80"/>
      <c r="F38" s="107">
        <f t="shared" si="0"/>
        <v>0</v>
      </c>
      <c r="G38" s="80"/>
      <c r="H38" s="107">
        <f t="shared" si="1"/>
        <v>0</v>
      </c>
      <c r="I38" s="80"/>
      <c r="J38" s="107">
        <f t="shared" si="2"/>
        <v>0</v>
      </c>
      <c r="K38" s="80"/>
      <c r="L38" s="107">
        <f t="shared" si="6"/>
        <v>0</v>
      </c>
      <c r="M38" s="80"/>
      <c r="N38" s="107">
        <f t="shared" si="3"/>
        <v>0</v>
      </c>
      <c r="O38" s="80"/>
      <c r="P38" s="107">
        <f t="shared" si="7"/>
        <v>0</v>
      </c>
      <c r="Q38" s="80"/>
      <c r="R38" s="107">
        <f t="shared" si="8"/>
        <v>0</v>
      </c>
      <c r="S38" s="80"/>
      <c r="T38" s="107">
        <f t="shared" si="9"/>
        <v>0</v>
      </c>
      <c r="U38" s="80"/>
      <c r="V38" s="107">
        <f t="shared" si="10"/>
        <v>0</v>
      </c>
      <c r="W38" s="80"/>
      <c r="X38" s="107">
        <f t="shared" si="11"/>
        <v>0</v>
      </c>
      <c r="Y38" s="80"/>
      <c r="Z38" s="107">
        <f t="shared" si="12"/>
        <v>0</v>
      </c>
      <c r="AA38" s="80"/>
      <c r="AB38" s="107">
        <f t="shared" si="13"/>
        <v>0</v>
      </c>
      <c r="AC38" s="80"/>
      <c r="AD38" s="107">
        <f t="shared" si="14"/>
        <v>0</v>
      </c>
      <c r="AE38" s="80"/>
      <c r="AF38" s="107">
        <f t="shared" si="15"/>
        <v>0</v>
      </c>
      <c r="AG38" s="80"/>
      <c r="AH38" s="107">
        <f t="shared" si="16"/>
        <v>0</v>
      </c>
      <c r="AI38" s="80"/>
      <c r="AJ38" s="107">
        <f t="shared" si="4"/>
        <v>0</v>
      </c>
      <c r="AK38" s="80"/>
      <c r="AL38" s="107">
        <f t="shared" si="5"/>
        <v>0</v>
      </c>
      <c r="AM38" s="80"/>
      <c r="AN38" s="111"/>
      <c r="AO38" s="80"/>
      <c r="AP38" s="111"/>
      <c r="AQ38" s="80"/>
      <c r="AR38" s="107">
        <f t="shared" si="17"/>
        <v>0</v>
      </c>
      <c r="AS38" s="81"/>
      <c r="AT38" s="81"/>
      <c r="AU38" s="112">
        <f t="shared" si="18"/>
        <v>0</v>
      </c>
      <c r="AV38" s="32"/>
    </row>
    <row r="39" spans="1:48">
      <c r="A39" s="31">
        <v>27</v>
      </c>
      <c r="B39" s="78"/>
      <c r="C39" s="78"/>
      <c r="D39" s="79"/>
      <c r="E39" s="80"/>
      <c r="F39" s="107">
        <f t="shared" si="0"/>
        <v>0</v>
      </c>
      <c r="G39" s="80"/>
      <c r="H39" s="107">
        <f t="shared" si="1"/>
        <v>0</v>
      </c>
      <c r="I39" s="80"/>
      <c r="J39" s="107">
        <f t="shared" si="2"/>
        <v>0</v>
      </c>
      <c r="K39" s="80"/>
      <c r="L39" s="107">
        <f t="shared" si="6"/>
        <v>0</v>
      </c>
      <c r="M39" s="80"/>
      <c r="N39" s="107">
        <f t="shared" si="3"/>
        <v>0</v>
      </c>
      <c r="O39" s="80"/>
      <c r="P39" s="107">
        <f t="shared" si="7"/>
        <v>0</v>
      </c>
      <c r="Q39" s="80"/>
      <c r="R39" s="107">
        <f t="shared" si="8"/>
        <v>0</v>
      </c>
      <c r="S39" s="80"/>
      <c r="T39" s="107">
        <f t="shared" si="9"/>
        <v>0</v>
      </c>
      <c r="U39" s="80"/>
      <c r="V39" s="107">
        <f t="shared" si="10"/>
        <v>0</v>
      </c>
      <c r="W39" s="80"/>
      <c r="X39" s="107">
        <f t="shared" si="11"/>
        <v>0</v>
      </c>
      <c r="Y39" s="80"/>
      <c r="Z39" s="107">
        <f t="shared" si="12"/>
        <v>0</v>
      </c>
      <c r="AA39" s="80"/>
      <c r="AB39" s="107">
        <f t="shared" si="13"/>
        <v>0</v>
      </c>
      <c r="AC39" s="80"/>
      <c r="AD39" s="107">
        <f t="shared" si="14"/>
        <v>0</v>
      </c>
      <c r="AE39" s="80"/>
      <c r="AF39" s="107">
        <f t="shared" si="15"/>
        <v>0</v>
      </c>
      <c r="AG39" s="80"/>
      <c r="AH39" s="107">
        <f t="shared" si="16"/>
        <v>0</v>
      </c>
      <c r="AI39" s="80"/>
      <c r="AJ39" s="107">
        <f t="shared" si="4"/>
        <v>0</v>
      </c>
      <c r="AK39" s="80"/>
      <c r="AL39" s="107">
        <f t="shared" si="5"/>
        <v>0</v>
      </c>
      <c r="AM39" s="80"/>
      <c r="AN39" s="111"/>
      <c r="AO39" s="80"/>
      <c r="AP39" s="111"/>
      <c r="AQ39" s="80"/>
      <c r="AR39" s="107">
        <f t="shared" si="17"/>
        <v>0</v>
      </c>
      <c r="AS39" s="81"/>
      <c r="AT39" s="81"/>
      <c r="AU39" s="112">
        <f t="shared" si="18"/>
        <v>0</v>
      </c>
      <c r="AV39" s="32"/>
    </row>
    <row r="40" spans="1:48">
      <c r="A40" s="31">
        <v>28</v>
      </c>
      <c r="B40" s="78"/>
      <c r="C40" s="78"/>
      <c r="D40" s="79"/>
      <c r="E40" s="80"/>
      <c r="F40" s="107">
        <f t="shared" si="0"/>
        <v>0</v>
      </c>
      <c r="G40" s="80"/>
      <c r="H40" s="107">
        <f t="shared" si="1"/>
        <v>0</v>
      </c>
      <c r="I40" s="80"/>
      <c r="J40" s="107">
        <f t="shared" si="2"/>
        <v>0</v>
      </c>
      <c r="K40" s="80"/>
      <c r="L40" s="107">
        <f t="shared" si="6"/>
        <v>0</v>
      </c>
      <c r="M40" s="80"/>
      <c r="N40" s="107">
        <f t="shared" si="3"/>
        <v>0</v>
      </c>
      <c r="O40" s="80"/>
      <c r="P40" s="107">
        <f t="shared" si="7"/>
        <v>0</v>
      </c>
      <c r="Q40" s="80"/>
      <c r="R40" s="107">
        <f t="shared" si="8"/>
        <v>0</v>
      </c>
      <c r="S40" s="80"/>
      <c r="T40" s="107">
        <f t="shared" si="9"/>
        <v>0</v>
      </c>
      <c r="U40" s="80"/>
      <c r="V40" s="107">
        <f t="shared" si="10"/>
        <v>0</v>
      </c>
      <c r="W40" s="80"/>
      <c r="X40" s="107">
        <f t="shared" si="11"/>
        <v>0</v>
      </c>
      <c r="Y40" s="80"/>
      <c r="Z40" s="107">
        <f t="shared" si="12"/>
        <v>0</v>
      </c>
      <c r="AA40" s="80"/>
      <c r="AB40" s="107">
        <f t="shared" si="13"/>
        <v>0</v>
      </c>
      <c r="AC40" s="80"/>
      <c r="AD40" s="107">
        <f t="shared" si="14"/>
        <v>0</v>
      </c>
      <c r="AE40" s="80"/>
      <c r="AF40" s="107">
        <f t="shared" si="15"/>
        <v>0</v>
      </c>
      <c r="AG40" s="80"/>
      <c r="AH40" s="107">
        <f t="shared" si="16"/>
        <v>0</v>
      </c>
      <c r="AI40" s="80"/>
      <c r="AJ40" s="107">
        <f t="shared" si="4"/>
        <v>0</v>
      </c>
      <c r="AK40" s="80"/>
      <c r="AL40" s="107">
        <f t="shared" si="5"/>
        <v>0</v>
      </c>
      <c r="AM40" s="80"/>
      <c r="AN40" s="111"/>
      <c r="AO40" s="80"/>
      <c r="AP40" s="111"/>
      <c r="AQ40" s="80"/>
      <c r="AR40" s="107">
        <f t="shared" si="17"/>
        <v>0</v>
      </c>
      <c r="AS40" s="81"/>
      <c r="AT40" s="81"/>
      <c r="AU40" s="112">
        <f t="shared" si="18"/>
        <v>0</v>
      </c>
      <c r="AV40" s="32"/>
    </row>
    <row r="41" spans="1:48">
      <c r="A41" s="31">
        <v>29</v>
      </c>
      <c r="B41" s="78"/>
      <c r="C41" s="78"/>
      <c r="D41" s="79"/>
      <c r="E41" s="80"/>
      <c r="F41" s="107">
        <f t="shared" si="0"/>
        <v>0</v>
      </c>
      <c r="G41" s="80"/>
      <c r="H41" s="107">
        <f t="shared" si="1"/>
        <v>0</v>
      </c>
      <c r="I41" s="80"/>
      <c r="J41" s="107">
        <f t="shared" si="2"/>
        <v>0</v>
      </c>
      <c r="K41" s="80"/>
      <c r="L41" s="107">
        <f t="shared" si="6"/>
        <v>0</v>
      </c>
      <c r="M41" s="80"/>
      <c r="N41" s="107">
        <f t="shared" si="3"/>
        <v>0</v>
      </c>
      <c r="O41" s="80"/>
      <c r="P41" s="107">
        <f t="shared" si="7"/>
        <v>0</v>
      </c>
      <c r="Q41" s="80"/>
      <c r="R41" s="107">
        <f t="shared" si="8"/>
        <v>0</v>
      </c>
      <c r="S41" s="80"/>
      <c r="T41" s="107">
        <f t="shared" si="9"/>
        <v>0</v>
      </c>
      <c r="U41" s="80"/>
      <c r="V41" s="107">
        <f t="shared" si="10"/>
        <v>0</v>
      </c>
      <c r="W41" s="80"/>
      <c r="X41" s="107">
        <f t="shared" si="11"/>
        <v>0</v>
      </c>
      <c r="Y41" s="80"/>
      <c r="Z41" s="107">
        <f t="shared" si="12"/>
        <v>0</v>
      </c>
      <c r="AA41" s="80"/>
      <c r="AB41" s="107">
        <f t="shared" si="13"/>
        <v>0</v>
      </c>
      <c r="AC41" s="80"/>
      <c r="AD41" s="107">
        <f t="shared" si="14"/>
        <v>0</v>
      </c>
      <c r="AE41" s="80"/>
      <c r="AF41" s="107">
        <f t="shared" si="15"/>
        <v>0</v>
      </c>
      <c r="AG41" s="80"/>
      <c r="AH41" s="107">
        <f t="shared" si="16"/>
        <v>0</v>
      </c>
      <c r="AI41" s="80"/>
      <c r="AJ41" s="107">
        <f t="shared" si="4"/>
        <v>0</v>
      </c>
      <c r="AK41" s="80"/>
      <c r="AL41" s="107">
        <f t="shared" si="5"/>
        <v>0</v>
      </c>
      <c r="AM41" s="80"/>
      <c r="AN41" s="111"/>
      <c r="AO41" s="80"/>
      <c r="AP41" s="111"/>
      <c r="AQ41" s="80"/>
      <c r="AR41" s="107">
        <f t="shared" si="17"/>
        <v>0</v>
      </c>
      <c r="AS41" s="81"/>
      <c r="AT41" s="81"/>
      <c r="AU41" s="112">
        <f t="shared" si="18"/>
        <v>0</v>
      </c>
      <c r="AV41" s="32"/>
    </row>
    <row r="42" spans="1:48">
      <c r="A42" s="31">
        <v>30</v>
      </c>
      <c r="B42" s="78"/>
      <c r="C42" s="78"/>
      <c r="D42" s="79"/>
      <c r="E42" s="80"/>
      <c r="F42" s="107">
        <f t="shared" si="0"/>
        <v>0</v>
      </c>
      <c r="G42" s="80"/>
      <c r="H42" s="107">
        <f t="shared" si="1"/>
        <v>0</v>
      </c>
      <c r="I42" s="80"/>
      <c r="J42" s="107">
        <f t="shared" si="2"/>
        <v>0</v>
      </c>
      <c r="K42" s="80"/>
      <c r="L42" s="107">
        <f t="shared" si="6"/>
        <v>0</v>
      </c>
      <c r="M42" s="80"/>
      <c r="N42" s="107">
        <f t="shared" si="3"/>
        <v>0</v>
      </c>
      <c r="O42" s="80"/>
      <c r="P42" s="107">
        <f t="shared" si="7"/>
        <v>0</v>
      </c>
      <c r="Q42" s="80"/>
      <c r="R42" s="107">
        <f t="shared" si="8"/>
        <v>0</v>
      </c>
      <c r="S42" s="80"/>
      <c r="T42" s="107">
        <f t="shared" si="9"/>
        <v>0</v>
      </c>
      <c r="U42" s="80"/>
      <c r="V42" s="107">
        <f t="shared" si="10"/>
        <v>0</v>
      </c>
      <c r="W42" s="80"/>
      <c r="X42" s="107">
        <f t="shared" si="11"/>
        <v>0</v>
      </c>
      <c r="Y42" s="80"/>
      <c r="Z42" s="107">
        <f t="shared" si="12"/>
        <v>0</v>
      </c>
      <c r="AA42" s="80"/>
      <c r="AB42" s="107">
        <f t="shared" si="13"/>
        <v>0</v>
      </c>
      <c r="AC42" s="80"/>
      <c r="AD42" s="107">
        <f t="shared" si="14"/>
        <v>0</v>
      </c>
      <c r="AE42" s="80"/>
      <c r="AF42" s="107">
        <f t="shared" si="15"/>
        <v>0</v>
      </c>
      <c r="AG42" s="80"/>
      <c r="AH42" s="107">
        <f t="shared" si="16"/>
        <v>0</v>
      </c>
      <c r="AI42" s="80"/>
      <c r="AJ42" s="107">
        <f t="shared" si="4"/>
        <v>0</v>
      </c>
      <c r="AK42" s="80"/>
      <c r="AL42" s="107">
        <f t="shared" si="5"/>
        <v>0</v>
      </c>
      <c r="AM42" s="80"/>
      <c r="AN42" s="111"/>
      <c r="AO42" s="80"/>
      <c r="AP42" s="111"/>
      <c r="AQ42" s="80"/>
      <c r="AR42" s="107">
        <f t="shared" si="17"/>
        <v>0</v>
      </c>
      <c r="AS42" s="81"/>
      <c r="AT42" s="81"/>
      <c r="AU42" s="112">
        <f t="shared" si="18"/>
        <v>0</v>
      </c>
      <c r="AV42" s="32"/>
    </row>
    <row r="43" spans="1:48">
      <c r="A43" s="31">
        <v>31</v>
      </c>
      <c r="B43" s="78"/>
      <c r="C43" s="78"/>
      <c r="D43" s="79"/>
      <c r="E43" s="80"/>
      <c r="F43" s="107">
        <f t="shared" si="0"/>
        <v>0</v>
      </c>
      <c r="G43" s="80"/>
      <c r="H43" s="107">
        <f t="shared" si="1"/>
        <v>0</v>
      </c>
      <c r="I43" s="80"/>
      <c r="J43" s="107">
        <f t="shared" si="2"/>
        <v>0</v>
      </c>
      <c r="K43" s="80"/>
      <c r="L43" s="107">
        <f t="shared" si="6"/>
        <v>0</v>
      </c>
      <c r="M43" s="80"/>
      <c r="N43" s="107">
        <f t="shared" si="3"/>
        <v>0</v>
      </c>
      <c r="O43" s="80"/>
      <c r="P43" s="107">
        <f t="shared" si="7"/>
        <v>0</v>
      </c>
      <c r="Q43" s="80"/>
      <c r="R43" s="107">
        <f t="shared" si="8"/>
        <v>0</v>
      </c>
      <c r="S43" s="80"/>
      <c r="T43" s="107">
        <f t="shared" si="9"/>
        <v>0</v>
      </c>
      <c r="U43" s="80"/>
      <c r="V43" s="107">
        <f t="shared" si="10"/>
        <v>0</v>
      </c>
      <c r="W43" s="80"/>
      <c r="X43" s="107">
        <f t="shared" si="11"/>
        <v>0</v>
      </c>
      <c r="Y43" s="80"/>
      <c r="Z43" s="107">
        <f t="shared" si="12"/>
        <v>0</v>
      </c>
      <c r="AA43" s="80"/>
      <c r="AB43" s="107">
        <f t="shared" si="13"/>
        <v>0</v>
      </c>
      <c r="AC43" s="80"/>
      <c r="AD43" s="107">
        <f t="shared" si="14"/>
        <v>0</v>
      </c>
      <c r="AE43" s="80"/>
      <c r="AF43" s="107">
        <f t="shared" si="15"/>
        <v>0</v>
      </c>
      <c r="AG43" s="80"/>
      <c r="AH43" s="107">
        <f t="shared" si="16"/>
        <v>0</v>
      </c>
      <c r="AI43" s="80"/>
      <c r="AJ43" s="107">
        <f t="shared" si="4"/>
        <v>0</v>
      </c>
      <c r="AK43" s="80"/>
      <c r="AL43" s="107">
        <f t="shared" si="5"/>
        <v>0</v>
      </c>
      <c r="AM43" s="80"/>
      <c r="AN43" s="111"/>
      <c r="AO43" s="80"/>
      <c r="AP43" s="111"/>
      <c r="AQ43" s="80"/>
      <c r="AR43" s="107">
        <f t="shared" si="17"/>
        <v>0</v>
      </c>
      <c r="AS43" s="81"/>
      <c r="AT43" s="81"/>
      <c r="AU43" s="112">
        <f t="shared" si="18"/>
        <v>0</v>
      </c>
      <c r="AV43" s="32"/>
    </row>
    <row r="44" spans="1:48">
      <c r="A44" s="31">
        <v>32</v>
      </c>
      <c r="B44" s="78"/>
      <c r="C44" s="78"/>
      <c r="D44" s="79"/>
      <c r="E44" s="80"/>
      <c r="F44" s="107">
        <f t="shared" si="0"/>
        <v>0</v>
      </c>
      <c r="G44" s="80"/>
      <c r="H44" s="107">
        <f t="shared" si="1"/>
        <v>0</v>
      </c>
      <c r="I44" s="80"/>
      <c r="J44" s="107">
        <f t="shared" si="2"/>
        <v>0</v>
      </c>
      <c r="K44" s="80"/>
      <c r="L44" s="107">
        <f t="shared" si="6"/>
        <v>0</v>
      </c>
      <c r="M44" s="80"/>
      <c r="N44" s="107">
        <f t="shared" si="3"/>
        <v>0</v>
      </c>
      <c r="O44" s="80"/>
      <c r="P44" s="107">
        <f t="shared" si="7"/>
        <v>0</v>
      </c>
      <c r="Q44" s="80"/>
      <c r="R44" s="107">
        <f t="shared" si="8"/>
        <v>0</v>
      </c>
      <c r="S44" s="80"/>
      <c r="T44" s="107">
        <f t="shared" si="9"/>
        <v>0</v>
      </c>
      <c r="U44" s="80"/>
      <c r="V44" s="107">
        <f t="shared" si="10"/>
        <v>0</v>
      </c>
      <c r="W44" s="80"/>
      <c r="X44" s="107">
        <f t="shared" si="11"/>
        <v>0</v>
      </c>
      <c r="Y44" s="80"/>
      <c r="Z44" s="107">
        <f t="shared" si="12"/>
        <v>0</v>
      </c>
      <c r="AA44" s="80"/>
      <c r="AB44" s="107">
        <f t="shared" si="13"/>
        <v>0</v>
      </c>
      <c r="AC44" s="80"/>
      <c r="AD44" s="107">
        <f t="shared" si="14"/>
        <v>0</v>
      </c>
      <c r="AE44" s="80"/>
      <c r="AF44" s="107">
        <f t="shared" si="15"/>
        <v>0</v>
      </c>
      <c r="AG44" s="80"/>
      <c r="AH44" s="107">
        <f t="shared" si="16"/>
        <v>0</v>
      </c>
      <c r="AI44" s="80"/>
      <c r="AJ44" s="107">
        <f t="shared" si="4"/>
        <v>0</v>
      </c>
      <c r="AK44" s="80"/>
      <c r="AL44" s="107">
        <f t="shared" si="5"/>
        <v>0</v>
      </c>
      <c r="AM44" s="80"/>
      <c r="AN44" s="111"/>
      <c r="AO44" s="80"/>
      <c r="AP44" s="111"/>
      <c r="AQ44" s="80"/>
      <c r="AR44" s="107">
        <f t="shared" si="17"/>
        <v>0</v>
      </c>
      <c r="AS44" s="81"/>
      <c r="AT44" s="81"/>
      <c r="AU44" s="112">
        <f t="shared" si="18"/>
        <v>0</v>
      </c>
      <c r="AV44" s="32"/>
    </row>
    <row r="45" spans="1:48">
      <c r="A45" s="31">
        <v>33</v>
      </c>
      <c r="B45" s="78"/>
      <c r="C45" s="78"/>
      <c r="D45" s="79"/>
      <c r="E45" s="80"/>
      <c r="F45" s="107">
        <f t="shared" si="0"/>
        <v>0</v>
      </c>
      <c r="G45" s="80"/>
      <c r="H45" s="107">
        <f t="shared" si="1"/>
        <v>0</v>
      </c>
      <c r="I45" s="80"/>
      <c r="J45" s="107">
        <f t="shared" si="2"/>
        <v>0</v>
      </c>
      <c r="K45" s="80"/>
      <c r="L45" s="107">
        <f t="shared" si="6"/>
        <v>0</v>
      </c>
      <c r="M45" s="80"/>
      <c r="N45" s="107">
        <f t="shared" si="3"/>
        <v>0</v>
      </c>
      <c r="O45" s="80"/>
      <c r="P45" s="107">
        <f t="shared" si="7"/>
        <v>0</v>
      </c>
      <c r="Q45" s="80"/>
      <c r="R45" s="107">
        <f t="shared" si="8"/>
        <v>0</v>
      </c>
      <c r="S45" s="80"/>
      <c r="T45" s="107">
        <f t="shared" si="9"/>
        <v>0</v>
      </c>
      <c r="U45" s="80"/>
      <c r="V45" s="107">
        <f t="shared" si="10"/>
        <v>0</v>
      </c>
      <c r="W45" s="80"/>
      <c r="X45" s="107">
        <f t="shared" si="11"/>
        <v>0</v>
      </c>
      <c r="Y45" s="80"/>
      <c r="Z45" s="107">
        <f t="shared" si="12"/>
        <v>0</v>
      </c>
      <c r="AA45" s="80"/>
      <c r="AB45" s="107">
        <f t="shared" si="13"/>
        <v>0</v>
      </c>
      <c r="AC45" s="80"/>
      <c r="AD45" s="107">
        <f t="shared" si="14"/>
        <v>0</v>
      </c>
      <c r="AE45" s="80"/>
      <c r="AF45" s="107">
        <f t="shared" si="15"/>
        <v>0</v>
      </c>
      <c r="AG45" s="80"/>
      <c r="AH45" s="107">
        <f t="shared" si="16"/>
        <v>0</v>
      </c>
      <c r="AI45" s="80"/>
      <c r="AJ45" s="107">
        <f t="shared" si="4"/>
        <v>0</v>
      </c>
      <c r="AK45" s="80"/>
      <c r="AL45" s="107">
        <f t="shared" si="5"/>
        <v>0</v>
      </c>
      <c r="AM45" s="80"/>
      <c r="AN45" s="111"/>
      <c r="AO45" s="80"/>
      <c r="AP45" s="111"/>
      <c r="AQ45" s="80"/>
      <c r="AR45" s="107">
        <f t="shared" si="17"/>
        <v>0</v>
      </c>
      <c r="AS45" s="81"/>
      <c r="AT45" s="81"/>
      <c r="AU45" s="112">
        <f t="shared" si="18"/>
        <v>0</v>
      </c>
      <c r="AV45" s="32"/>
    </row>
    <row r="46" spans="1:48">
      <c r="A46" s="31">
        <v>34</v>
      </c>
      <c r="B46" s="78"/>
      <c r="C46" s="78"/>
      <c r="D46" s="79"/>
      <c r="E46" s="80"/>
      <c r="F46" s="107">
        <f t="shared" si="0"/>
        <v>0</v>
      </c>
      <c r="G46" s="80"/>
      <c r="H46" s="107">
        <f t="shared" si="1"/>
        <v>0</v>
      </c>
      <c r="I46" s="80"/>
      <c r="J46" s="107">
        <f t="shared" si="2"/>
        <v>0</v>
      </c>
      <c r="K46" s="80"/>
      <c r="L46" s="107">
        <f t="shared" si="6"/>
        <v>0</v>
      </c>
      <c r="M46" s="80"/>
      <c r="N46" s="107">
        <f t="shared" si="3"/>
        <v>0</v>
      </c>
      <c r="O46" s="80"/>
      <c r="P46" s="107">
        <f t="shared" si="7"/>
        <v>0</v>
      </c>
      <c r="Q46" s="80"/>
      <c r="R46" s="107">
        <f t="shared" si="8"/>
        <v>0</v>
      </c>
      <c r="S46" s="80"/>
      <c r="T46" s="107">
        <f t="shared" si="9"/>
        <v>0</v>
      </c>
      <c r="U46" s="80"/>
      <c r="V46" s="107">
        <f t="shared" si="10"/>
        <v>0</v>
      </c>
      <c r="W46" s="80"/>
      <c r="X46" s="107">
        <f t="shared" si="11"/>
        <v>0</v>
      </c>
      <c r="Y46" s="80"/>
      <c r="Z46" s="107">
        <f t="shared" si="12"/>
        <v>0</v>
      </c>
      <c r="AA46" s="80"/>
      <c r="AB46" s="107">
        <f t="shared" si="13"/>
        <v>0</v>
      </c>
      <c r="AC46" s="80"/>
      <c r="AD46" s="107">
        <f t="shared" si="14"/>
        <v>0</v>
      </c>
      <c r="AE46" s="80"/>
      <c r="AF46" s="107">
        <f t="shared" si="15"/>
        <v>0</v>
      </c>
      <c r="AG46" s="80"/>
      <c r="AH46" s="107">
        <f t="shared" si="16"/>
        <v>0</v>
      </c>
      <c r="AI46" s="80"/>
      <c r="AJ46" s="107">
        <f t="shared" si="4"/>
        <v>0</v>
      </c>
      <c r="AK46" s="80"/>
      <c r="AL46" s="107">
        <f t="shared" si="5"/>
        <v>0</v>
      </c>
      <c r="AM46" s="80"/>
      <c r="AN46" s="111"/>
      <c r="AO46" s="80"/>
      <c r="AP46" s="111"/>
      <c r="AQ46" s="80"/>
      <c r="AR46" s="107">
        <f t="shared" si="17"/>
        <v>0</v>
      </c>
      <c r="AS46" s="81"/>
      <c r="AT46" s="81"/>
      <c r="AU46" s="112">
        <f t="shared" si="18"/>
        <v>0</v>
      </c>
      <c r="AV46" s="32"/>
    </row>
    <row r="47" spans="1:48">
      <c r="A47" s="31">
        <v>35</v>
      </c>
      <c r="B47" s="78"/>
      <c r="C47" s="78"/>
      <c r="D47" s="79"/>
      <c r="E47" s="80"/>
      <c r="F47" s="107">
        <f t="shared" si="0"/>
        <v>0</v>
      </c>
      <c r="G47" s="80"/>
      <c r="H47" s="107">
        <f t="shared" si="1"/>
        <v>0</v>
      </c>
      <c r="I47" s="80"/>
      <c r="J47" s="107">
        <f t="shared" si="2"/>
        <v>0</v>
      </c>
      <c r="K47" s="80"/>
      <c r="L47" s="107">
        <f t="shared" si="6"/>
        <v>0</v>
      </c>
      <c r="M47" s="80"/>
      <c r="N47" s="107">
        <f t="shared" si="3"/>
        <v>0</v>
      </c>
      <c r="O47" s="80"/>
      <c r="P47" s="107">
        <f t="shared" si="7"/>
        <v>0</v>
      </c>
      <c r="Q47" s="80"/>
      <c r="R47" s="107">
        <f t="shared" si="8"/>
        <v>0</v>
      </c>
      <c r="S47" s="80"/>
      <c r="T47" s="107">
        <f t="shared" si="9"/>
        <v>0</v>
      </c>
      <c r="U47" s="80"/>
      <c r="V47" s="107">
        <f t="shared" si="10"/>
        <v>0</v>
      </c>
      <c r="W47" s="80"/>
      <c r="X47" s="107">
        <f t="shared" si="11"/>
        <v>0</v>
      </c>
      <c r="Y47" s="80"/>
      <c r="Z47" s="107">
        <f t="shared" si="12"/>
        <v>0</v>
      </c>
      <c r="AA47" s="80"/>
      <c r="AB47" s="107">
        <f t="shared" si="13"/>
        <v>0</v>
      </c>
      <c r="AC47" s="80"/>
      <c r="AD47" s="107">
        <f t="shared" si="14"/>
        <v>0</v>
      </c>
      <c r="AE47" s="80"/>
      <c r="AF47" s="107">
        <f t="shared" si="15"/>
        <v>0</v>
      </c>
      <c r="AG47" s="80"/>
      <c r="AH47" s="107">
        <f t="shared" si="16"/>
        <v>0</v>
      </c>
      <c r="AI47" s="80"/>
      <c r="AJ47" s="107">
        <f t="shared" si="4"/>
        <v>0</v>
      </c>
      <c r="AK47" s="80"/>
      <c r="AL47" s="107">
        <f t="shared" si="5"/>
        <v>0</v>
      </c>
      <c r="AM47" s="80"/>
      <c r="AN47" s="111"/>
      <c r="AO47" s="80"/>
      <c r="AP47" s="111"/>
      <c r="AQ47" s="80"/>
      <c r="AR47" s="107">
        <f t="shared" si="17"/>
        <v>0</v>
      </c>
      <c r="AS47" s="81"/>
      <c r="AT47" s="81"/>
      <c r="AU47" s="112">
        <f t="shared" si="18"/>
        <v>0</v>
      </c>
      <c r="AV47" s="32"/>
    </row>
    <row r="48" spans="1:48">
      <c r="A48" s="31">
        <v>36</v>
      </c>
      <c r="B48" s="78"/>
      <c r="C48" s="78"/>
      <c r="D48" s="79"/>
      <c r="E48" s="80"/>
      <c r="F48" s="107">
        <f t="shared" si="0"/>
        <v>0</v>
      </c>
      <c r="G48" s="80"/>
      <c r="H48" s="107">
        <f t="shared" si="1"/>
        <v>0</v>
      </c>
      <c r="I48" s="80"/>
      <c r="J48" s="107">
        <f t="shared" si="2"/>
        <v>0</v>
      </c>
      <c r="K48" s="80"/>
      <c r="L48" s="107">
        <f t="shared" si="6"/>
        <v>0</v>
      </c>
      <c r="M48" s="80"/>
      <c r="N48" s="107">
        <f t="shared" si="3"/>
        <v>0</v>
      </c>
      <c r="O48" s="80"/>
      <c r="P48" s="107">
        <f t="shared" si="7"/>
        <v>0</v>
      </c>
      <c r="Q48" s="80"/>
      <c r="R48" s="107">
        <f t="shared" si="8"/>
        <v>0</v>
      </c>
      <c r="S48" s="80"/>
      <c r="T48" s="107">
        <f t="shared" si="9"/>
        <v>0</v>
      </c>
      <c r="U48" s="80"/>
      <c r="V48" s="107">
        <f t="shared" si="10"/>
        <v>0</v>
      </c>
      <c r="W48" s="80"/>
      <c r="X48" s="107">
        <f t="shared" si="11"/>
        <v>0</v>
      </c>
      <c r="Y48" s="80"/>
      <c r="Z48" s="107">
        <f t="shared" si="12"/>
        <v>0</v>
      </c>
      <c r="AA48" s="80"/>
      <c r="AB48" s="107">
        <f t="shared" si="13"/>
        <v>0</v>
      </c>
      <c r="AC48" s="80"/>
      <c r="AD48" s="107">
        <f t="shared" si="14"/>
        <v>0</v>
      </c>
      <c r="AE48" s="80"/>
      <c r="AF48" s="107">
        <f t="shared" si="15"/>
        <v>0</v>
      </c>
      <c r="AG48" s="80"/>
      <c r="AH48" s="107">
        <f t="shared" si="16"/>
        <v>0</v>
      </c>
      <c r="AI48" s="80"/>
      <c r="AJ48" s="107">
        <f t="shared" si="4"/>
        <v>0</v>
      </c>
      <c r="AK48" s="80"/>
      <c r="AL48" s="107">
        <f t="shared" si="5"/>
        <v>0</v>
      </c>
      <c r="AM48" s="80"/>
      <c r="AN48" s="111"/>
      <c r="AO48" s="80"/>
      <c r="AP48" s="111"/>
      <c r="AQ48" s="80"/>
      <c r="AR48" s="107">
        <f t="shared" si="17"/>
        <v>0</v>
      </c>
      <c r="AS48" s="81"/>
      <c r="AT48" s="81"/>
      <c r="AU48" s="112">
        <f t="shared" si="18"/>
        <v>0</v>
      </c>
      <c r="AV48" s="32"/>
    </row>
    <row r="49" spans="1:48">
      <c r="A49" s="31">
        <v>37</v>
      </c>
      <c r="B49" s="78"/>
      <c r="C49" s="78"/>
      <c r="D49" s="79"/>
      <c r="E49" s="80"/>
      <c r="F49" s="107">
        <f t="shared" si="0"/>
        <v>0</v>
      </c>
      <c r="G49" s="80"/>
      <c r="H49" s="107">
        <f t="shared" si="1"/>
        <v>0</v>
      </c>
      <c r="I49" s="80"/>
      <c r="J49" s="107">
        <f t="shared" si="2"/>
        <v>0</v>
      </c>
      <c r="K49" s="80"/>
      <c r="L49" s="107">
        <f t="shared" si="6"/>
        <v>0</v>
      </c>
      <c r="M49" s="80"/>
      <c r="N49" s="107">
        <f t="shared" si="3"/>
        <v>0</v>
      </c>
      <c r="O49" s="80"/>
      <c r="P49" s="107">
        <f t="shared" si="7"/>
        <v>0</v>
      </c>
      <c r="Q49" s="80"/>
      <c r="R49" s="107">
        <f t="shared" si="8"/>
        <v>0</v>
      </c>
      <c r="S49" s="80"/>
      <c r="T49" s="107">
        <f t="shared" si="9"/>
        <v>0</v>
      </c>
      <c r="U49" s="80"/>
      <c r="V49" s="107">
        <f t="shared" si="10"/>
        <v>0</v>
      </c>
      <c r="W49" s="80"/>
      <c r="X49" s="107">
        <f t="shared" si="11"/>
        <v>0</v>
      </c>
      <c r="Y49" s="80"/>
      <c r="Z49" s="107">
        <f t="shared" si="12"/>
        <v>0</v>
      </c>
      <c r="AA49" s="80"/>
      <c r="AB49" s="107">
        <f t="shared" si="13"/>
        <v>0</v>
      </c>
      <c r="AC49" s="80"/>
      <c r="AD49" s="107">
        <f t="shared" si="14"/>
        <v>0</v>
      </c>
      <c r="AE49" s="80"/>
      <c r="AF49" s="107">
        <f t="shared" si="15"/>
        <v>0</v>
      </c>
      <c r="AG49" s="80"/>
      <c r="AH49" s="107">
        <f t="shared" si="16"/>
        <v>0</v>
      </c>
      <c r="AI49" s="80"/>
      <c r="AJ49" s="107">
        <f t="shared" si="4"/>
        <v>0</v>
      </c>
      <c r="AK49" s="80"/>
      <c r="AL49" s="107">
        <f t="shared" si="5"/>
        <v>0</v>
      </c>
      <c r="AM49" s="80"/>
      <c r="AN49" s="111"/>
      <c r="AO49" s="80"/>
      <c r="AP49" s="111"/>
      <c r="AQ49" s="80"/>
      <c r="AR49" s="107">
        <f t="shared" si="17"/>
        <v>0</v>
      </c>
      <c r="AS49" s="81"/>
      <c r="AT49" s="81"/>
      <c r="AU49" s="112">
        <f t="shared" si="18"/>
        <v>0</v>
      </c>
      <c r="AV49" s="32"/>
    </row>
    <row r="50" spans="1:48">
      <c r="A50" s="31">
        <v>38</v>
      </c>
      <c r="B50" s="78"/>
      <c r="C50" s="78"/>
      <c r="D50" s="79"/>
      <c r="E50" s="80"/>
      <c r="F50" s="107">
        <f t="shared" si="0"/>
        <v>0</v>
      </c>
      <c r="G50" s="80"/>
      <c r="H50" s="107">
        <f t="shared" si="1"/>
        <v>0</v>
      </c>
      <c r="I50" s="80"/>
      <c r="J50" s="107">
        <f t="shared" si="2"/>
        <v>0</v>
      </c>
      <c r="K50" s="80"/>
      <c r="L50" s="107">
        <f t="shared" si="6"/>
        <v>0</v>
      </c>
      <c r="M50" s="80"/>
      <c r="N50" s="107">
        <f t="shared" si="3"/>
        <v>0</v>
      </c>
      <c r="O50" s="80"/>
      <c r="P50" s="107">
        <f t="shared" si="7"/>
        <v>0</v>
      </c>
      <c r="Q50" s="80"/>
      <c r="R50" s="107">
        <f t="shared" si="8"/>
        <v>0</v>
      </c>
      <c r="S50" s="80"/>
      <c r="T50" s="107">
        <f t="shared" si="9"/>
        <v>0</v>
      </c>
      <c r="U50" s="80"/>
      <c r="V50" s="107">
        <f t="shared" si="10"/>
        <v>0</v>
      </c>
      <c r="W50" s="80"/>
      <c r="X50" s="107">
        <f t="shared" si="11"/>
        <v>0</v>
      </c>
      <c r="Y50" s="80"/>
      <c r="Z50" s="107">
        <f t="shared" si="12"/>
        <v>0</v>
      </c>
      <c r="AA50" s="80"/>
      <c r="AB50" s="107">
        <f t="shared" si="13"/>
        <v>0</v>
      </c>
      <c r="AC50" s="80"/>
      <c r="AD50" s="107">
        <f t="shared" si="14"/>
        <v>0</v>
      </c>
      <c r="AE50" s="80"/>
      <c r="AF50" s="107">
        <f t="shared" si="15"/>
        <v>0</v>
      </c>
      <c r="AG50" s="80"/>
      <c r="AH50" s="107">
        <f t="shared" si="16"/>
        <v>0</v>
      </c>
      <c r="AI50" s="80"/>
      <c r="AJ50" s="107">
        <f t="shared" si="4"/>
        <v>0</v>
      </c>
      <c r="AK50" s="80"/>
      <c r="AL50" s="107">
        <f t="shared" si="5"/>
        <v>0</v>
      </c>
      <c r="AM50" s="80"/>
      <c r="AN50" s="111"/>
      <c r="AO50" s="80"/>
      <c r="AP50" s="111"/>
      <c r="AQ50" s="80"/>
      <c r="AR50" s="107">
        <f t="shared" si="17"/>
        <v>0</v>
      </c>
      <c r="AS50" s="81"/>
      <c r="AT50" s="81"/>
      <c r="AU50" s="112">
        <f t="shared" si="18"/>
        <v>0</v>
      </c>
      <c r="AV50" s="32"/>
    </row>
    <row r="51" spans="1:48">
      <c r="A51" s="31">
        <v>39</v>
      </c>
      <c r="B51" s="78"/>
      <c r="C51" s="78"/>
      <c r="D51" s="79"/>
      <c r="E51" s="80"/>
      <c r="F51" s="107">
        <f t="shared" si="0"/>
        <v>0</v>
      </c>
      <c r="G51" s="80"/>
      <c r="H51" s="107">
        <f t="shared" si="1"/>
        <v>0</v>
      </c>
      <c r="I51" s="80"/>
      <c r="J51" s="107">
        <f t="shared" si="2"/>
        <v>0</v>
      </c>
      <c r="K51" s="80"/>
      <c r="L51" s="107">
        <f t="shared" si="6"/>
        <v>0</v>
      </c>
      <c r="M51" s="80"/>
      <c r="N51" s="107">
        <f t="shared" si="3"/>
        <v>0</v>
      </c>
      <c r="O51" s="80"/>
      <c r="P51" s="107">
        <f t="shared" si="7"/>
        <v>0</v>
      </c>
      <c r="Q51" s="80"/>
      <c r="R51" s="107">
        <f t="shared" si="8"/>
        <v>0</v>
      </c>
      <c r="S51" s="80"/>
      <c r="T51" s="107">
        <f t="shared" si="9"/>
        <v>0</v>
      </c>
      <c r="U51" s="80"/>
      <c r="V51" s="107">
        <f t="shared" si="10"/>
        <v>0</v>
      </c>
      <c r="W51" s="80"/>
      <c r="X51" s="107">
        <f t="shared" si="11"/>
        <v>0</v>
      </c>
      <c r="Y51" s="80"/>
      <c r="Z51" s="107">
        <f t="shared" si="12"/>
        <v>0</v>
      </c>
      <c r="AA51" s="80"/>
      <c r="AB51" s="107">
        <f t="shared" si="13"/>
        <v>0</v>
      </c>
      <c r="AC51" s="80"/>
      <c r="AD51" s="107">
        <f t="shared" si="14"/>
        <v>0</v>
      </c>
      <c r="AE51" s="80"/>
      <c r="AF51" s="107">
        <f t="shared" si="15"/>
        <v>0</v>
      </c>
      <c r="AG51" s="80"/>
      <c r="AH51" s="107">
        <f t="shared" si="16"/>
        <v>0</v>
      </c>
      <c r="AI51" s="80"/>
      <c r="AJ51" s="107">
        <f t="shared" si="4"/>
        <v>0</v>
      </c>
      <c r="AK51" s="80"/>
      <c r="AL51" s="107">
        <f t="shared" si="5"/>
        <v>0</v>
      </c>
      <c r="AM51" s="80"/>
      <c r="AN51" s="111"/>
      <c r="AO51" s="80"/>
      <c r="AP51" s="111"/>
      <c r="AQ51" s="80"/>
      <c r="AR51" s="107">
        <f t="shared" si="17"/>
        <v>0</v>
      </c>
      <c r="AS51" s="81"/>
      <c r="AT51" s="81"/>
      <c r="AU51" s="112">
        <f t="shared" si="18"/>
        <v>0</v>
      </c>
      <c r="AV51" s="32"/>
    </row>
    <row r="52" spans="1:48">
      <c r="A52" s="31">
        <v>40</v>
      </c>
      <c r="B52" s="78"/>
      <c r="C52" s="78"/>
      <c r="D52" s="79"/>
      <c r="E52" s="80"/>
      <c r="F52" s="107">
        <f t="shared" si="0"/>
        <v>0</v>
      </c>
      <c r="G52" s="80"/>
      <c r="H52" s="107">
        <f t="shared" si="1"/>
        <v>0</v>
      </c>
      <c r="I52" s="80"/>
      <c r="J52" s="107">
        <f t="shared" si="2"/>
        <v>0</v>
      </c>
      <c r="K52" s="80"/>
      <c r="L52" s="107">
        <f t="shared" si="6"/>
        <v>0</v>
      </c>
      <c r="M52" s="80"/>
      <c r="N52" s="107">
        <f t="shared" si="3"/>
        <v>0</v>
      </c>
      <c r="O52" s="80"/>
      <c r="P52" s="107">
        <f t="shared" si="7"/>
        <v>0</v>
      </c>
      <c r="Q52" s="80"/>
      <c r="R52" s="107">
        <f t="shared" si="8"/>
        <v>0</v>
      </c>
      <c r="S52" s="80"/>
      <c r="T52" s="107">
        <f t="shared" si="9"/>
        <v>0</v>
      </c>
      <c r="U52" s="80"/>
      <c r="V52" s="107">
        <f t="shared" si="10"/>
        <v>0</v>
      </c>
      <c r="W52" s="80"/>
      <c r="X52" s="107">
        <f t="shared" si="11"/>
        <v>0</v>
      </c>
      <c r="Y52" s="80"/>
      <c r="Z52" s="107">
        <f t="shared" si="12"/>
        <v>0</v>
      </c>
      <c r="AA52" s="80"/>
      <c r="AB52" s="107">
        <f t="shared" si="13"/>
        <v>0</v>
      </c>
      <c r="AC52" s="80"/>
      <c r="AD52" s="107">
        <f t="shared" si="14"/>
        <v>0</v>
      </c>
      <c r="AE52" s="80"/>
      <c r="AF52" s="107">
        <f t="shared" si="15"/>
        <v>0</v>
      </c>
      <c r="AG52" s="80"/>
      <c r="AH52" s="107">
        <f t="shared" si="16"/>
        <v>0</v>
      </c>
      <c r="AI52" s="80"/>
      <c r="AJ52" s="107">
        <f t="shared" si="4"/>
        <v>0</v>
      </c>
      <c r="AK52" s="80"/>
      <c r="AL52" s="107">
        <f t="shared" si="5"/>
        <v>0</v>
      </c>
      <c r="AM52" s="80"/>
      <c r="AN52" s="111"/>
      <c r="AO52" s="80"/>
      <c r="AP52" s="111"/>
      <c r="AQ52" s="80"/>
      <c r="AR52" s="107">
        <f t="shared" si="17"/>
        <v>0</v>
      </c>
      <c r="AS52" s="81"/>
      <c r="AT52" s="81"/>
      <c r="AU52" s="112">
        <f t="shared" si="18"/>
        <v>0</v>
      </c>
      <c r="AV52" s="32"/>
    </row>
    <row r="53" spans="1:48">
      <c r="A53" s="31">
        <v>41</v>
      </c>
      <c r="B53" s="78"/>
      <c r="C53" s="78"/>
      <c r="D53" s="79"/>
      <c r="E53" s="80"/>
      <c r="F53" s="107">
        <f t="shared" si="0"/>
        <v>0</v>
      </c>
      <c r="G53" s="80"/>
      <c r="H53" s="107">
        <f t="shared" si="1"/>
        <v>0</v>
      </c>
      <c r="I53" s="80"/>
      <c r="J53" s="107">
        <f t="shared" si="2"/>
        <v>0</v>
      </c>
      <c r="K53" s="80"/>
      <c r="L53" s="107">
        <f t="shared" si="6"/>
        <v>0</v>
      </c>
      <c r="M53" s="80"/>
      <c r="N53" s="107">
        <f t="shared" si="3"/>
        <v>0</v>
      </c>
      <c r="O53" s="80"/>
      <c r="P53" s="107">
        <f t="shared" si="7"/>
        <v>0</v>
      </c>
      <c r="Q53" s="80"/>
      <c r="R53" s="107">
        <f t="shared" si="8"/>
        <v>0</v>
      </c>
      <c r="S53" s="80"/>
      <c r="T53" s="107">
        <f t="shared" si="9"/>
        <v>0</v>
      </c>
      <c r="U53" s="80"/>
      <c r="V53" s="107">
        <f t="shared" si="10"/>
        <v>0</v>
      </c>
      <c r="W53" s="80"/>
      <c r="X53" s="107">
        <f t="shared" si="11"/>
        <v>0</v>
      </c>
      <c r="Y53" s="80"/>
      <c r="Z53" s="107">
        <f t="shared" si="12"/>
        <v>0</v>
      </c>
      <c r="AA53" s="80"/>
      <c r="AB53" s="107">
        <f t="shared" si="13"/>
        <v>0</v>
      </c>
      <c r="AC53" s="80"/>
      <c r="AD53" s="107">
        <f t="shared" si="14"/>
        <v>0</v>
      </c>
      <c r="AE53" s="80"/>
      <c r="AF53" s="107">
        <f t="shared" si="15"/>
        <v>0</v>
      </c>
      <c r="AG53" s="80"/>
      <c r="AH53" s="107">
        <f t="shared" si="16"/>
        <v>0</v>
      </c>
      <c r="AI53" s="80"/>
      <c r="AJ53" s="107">
        <f t="shared" si="4"/>
        <v>0</v>
      </c>
      <c r="AK53" s="80"/>
      <c r="AL53" s="107">
        <f t="shared" si="5"/>
        <v>0</v>
      </c>
      <c r="AM53" s="80"/>
      <c r="AN53" s="111"/>
      <c r="AO53" s="80"/>
      <c r="AP53" s="111"/>
      <c r="AQ53" s="80"/>
      <c r="AR53" s="107">
        <f t="shared" si="17"/>
        <v>0</v>
      </c>
      <c r="AS53" s="81"/>
      <c r="AT53" s="81"/>
      <c r="AU53" s="112">
        <f t="shared" si="18"/>
        <v>0</v>
      </c>
      <c r="AV53" s="32"/>
    </row>
    <row r="54" spans="1:48">
      <c r="A54" s="31">
        <v>42</v>
      </c>
      <c r="B54" s="78"/>
      <c r="C54" s="78"/>
      <c r="D54" s="79"/>
      <c r="E54" s="80"/>
      <c r="F54" s="107">
        <f t="shared" si="0"/>
        <v>0</v>
      </c>
      <c r="G54" s="80"/>
      <c r="H54" s="107">
        <f t="shared" si="1"/>
        <v>0</v>
      </c>
      <c r="I54" s="80"/>
      <c r="J54" s="107">
        <f t="shared" si="2"/>
        <v>0</v>
      </c>
      <c r="K54" s="80"/>
      <c r="L54" s="107">
        <f t="shared" si="6"/>
        <v>0</v>
      </c>
      <c r="M54" s="80"/>
      <c r="N54" s="107">
        <f t="shared" si="3"/>
        <v>0</v>
      </c>
      <c r="O54" s="80"/>
      <c r="P54" s="107">
        <f t="shared" si="7"/>
        <v>0</v>
      </c>
      <c r="Q54" s="80"/>
      <c r="R54" s="107">
        <f t="shared" si="8"/>
        <v>0</v>
      </c>
      <c r="S54" s="80"/>
      <c r="T54" s="107">
        <f t="shared" si="9"/>
        <v>0</v>
      </c>
      <c r="U54" s="80"/>
      <c r="V54" s="107">
        <f t="shared" si="10"/>
        <v>0</v>
      </c>
      <c r="W54" s="80"/>
      <c r="X54" s="107">
        <f t="shared" si="11"/>
        <v>0</v>
      </c>
      <c r="Y54" s="80"/>
      <c r="Z54" s="107">
        <f t="shared" si="12"/>
        <v>0</v>
      </c>
      <c r="AA54" s="80"/>
      <c r="AB54" s="107">
        <f t="shared" si="13"/>
        <v>0</v>
      </c>
      <c r="AC54" s="80"/>
      <c r="AD54" s="107">
        <f t="shared" si="14"/>
        <v>0</v>
      </c>
      <c r="AE54" s="80"/>
      <c r="AF54" s="107">
        <f t="shared" si="15"/>
        <v>0</v>
      </c>
      <c r="AG54" s="80"/>
      <c r="AH54" s="107">
        <f t="shared" si="16"/>
        <v>0</v>
      </c>
      <c r="AI54" s="80"/>
      <c r="AJ54" s="107">
        <f t="shared" si="4"/>
        <v>0</v>
      </c>
      <c r="AK54" s="80"/>
      <c r="AL54" s="107">
        <f t="shared" si="5"/>
        <v>0</v>
      </c>
      <c r="AM54" s="80"/>
      <c r="AN54" s="111"/>
      <c r="AO54" s="80"/>
      <c r="AP54" s="111"/>
      <c r="AQ54" s="80"/>
      <c r="AR54" s="107">
        <f t="shared" si="17"/>
        <v>0</v>
      </c>
      <c r="AS54" s="81"/>
      <c r="AT54" s="81"/>
      <c r="AU54" s="112">
        <f t="shared" si="18"/>
        <v>0</v>
      </c>
      <c r="AV54" s="32"/>
    </row>
    <row r="55" spans="1:48">
      <c r="A55" s="31">
        <v>43</v>
      </c>
      <c r="B55" s="78"/>
      <c r="C55" s="78"/>
      <c r="D55" s="79"/>
      <c r="E55" s="80"/>
      <c r="F55" s="107">
        <f t="shared" si="0"/>
        <v>0</v>
      </c>
      <c r="G55" s="80"/>
      <c r="H55" s="107">
        <f t="shared" si="1"/>
        <v>0</v>
      </c>
      <c r="I55" s="80"/>
      <c r="J55" s="107">
        <f t="shared" si="2"/>
        <v>0</v>
      </c>
      <c r="K55" s="80"/>
      <c r="L55" s="107">
        <f t="shared" si="6"/>
        <v>0</v>
      </c>
      <c r="M55" s="80"/>
      <c r="N55" s="107">
        <f t="shared" si="3"/>
        <v>0</v>
      </c>
      <c r="O55" s="80"/>
      <c r="P55" s="107">
        <f t="shared" si="7"/>
        <v>0</v>
      </c>
      <c r="Q55" s="80"/>
      <c r="R55" s="107">
        <f t="shared" si="8"/>
        <v>0</v>
      </c>
      <c r="S55" s="80"/>
      <c r="T55" s="107">
        <f t="shared" si="9"/>
        <v>0</v>
      </c>
      <c r="U55" s="80"/>
      <c r="V55" s="107">
        <f t="shared" si="10"/>
        <v>0</v>
      </c>
      <c r="W55" s="80"/>
      <c r="X55" s="107">
        <f t="shared" si="11"/>
        <v>0</v>
      </c>
      <c r="Y55" s="80"/>
      <c r="Z55" s="107">
        <f t="shared" si="12"/>
        <v>0</v>
      </c>
      <c r="AA55" s="80"/>
      <c r="AB55" s="107">
        <f t="shared" si="13"/>
        <v>0</v>
      </c>
      <c r="AC55" s="80"/>
      <c r="AD55" s="107">
        <f t="shared" si="14"/>
        <v>0</v>
      </c>
      <c r="AE55" s="80"/>
      <c r="AF55" s="107">
        <f t="shared" si="15"/>
        <v>0</v>
      </c>
      <c r="AG55" s="80"/>
      <c r="AH55" s="107">
        <f t="shared" si="16"/>
        <v>0</v>
      </c>
      <c r="AI55" s="80"/>
      <c r="AJ55" s="107">
        <f t="shared" si="4"/>
        <v>0</v>
      </c>
      <c r="AK55" s="80"/>
      <c r="AL55" s="107">
        <f t="shared" si="5"/>
        <v>0</v>
      </c>
      <c r="AM55" s="80"/>
      <c r="AN55" s="111"/>
      <c r="AO55" s="80"/>
      <c r="AP55" s="111"/>
      <c r="AQ55" s="80"/>
      <c r="AR55" s="107">
        <f t="shared" si="17"/>
        <v>0</v>
      </c>
      <c r="AS55" s="81"/>
      <c r="AT55" s="81"/>
      <c r="AU55" s="112">
        <f t="shared" si="18"/>
        <v>0</v>
      </c>
      <c r="AV55" s="32"/>
    </row>
    <row r="56" spans="1:48">
      <c r="A56" s="31">
        <v>44</v>
      </c>
      <c r="B56" s="78"/>
      <c r="C56" s="78"/>
      <c r="D56" s="79"/>
      <c r="E56" s="80"/>
      <c r="F56" s="107">
        <f t="shared" si="0"/>
        <v>0</v>
      </c>
      <c r="G56" s="80"/>
      <c r="H56" s="107">
        <f t="shared" si="1"/>
        <v>0</v>
      </c>
      <c r="I56" s="80"/>
      <c r="J56" s="107">
        <f t="shared" si="2"/>
        <v>0</v>
      </c>
      <c r="K56" s="80"/>
      <c r="L56" s="107">
        <f t="shared" si="6"/>
        <v>0</v>
      </c>
      <c r="M56" s="80"/>
      <c r="N56" s="107">
        <f t="shared" si="3"/>
        <v>0</v>
      </c>
      <c r="O56" s="80"/>
      <c r="P56" s="107">
        <f t="shared" si="7"/>
        <v>0</v>
      </c>
      <c r="Q56" s="80"/>
      <c r="R56" s="107">
        <f t="shared" si="8"/>
        <v>0</v>
      </c>
      <c r="S56" s="80"/>
      <c r="T56" s="107">
        <f t="shared" si="9"/>
        <v>0</v>
      </c>
      <c r="U56" s="80"/>
      <c r="V56" s="107">
        <f t="shared" si="10"/>
        <v>0</v>
      </c>
      <c r="W56" s="80"/>
      <c r="X56" s="107">
        <f t="shared" si="11"/>
        <v>0</v>
      </c>
      <c r="Y56" s="80"/>
      <c r="Z56" s="107">
        <f t="shared" si="12"/>
        <v>0</v>
      </c>
      <c r="AA56" s="80"/>
      <c r="AB56" s="107">
        <f t="shared" si="13"/>
        <v>0</v>
      </c>
      <c r="AC56" s="80"/>
      <c r="AD56" s="107">
        <f t="shared" si="14"/>
        <v>0</v>
      </c>
      <c r="AE56" s="80"/>
      <c r="AF56" s="107">
        <f t="shared" si="15"/>
        <v>0</v>
      </c>
      <c r="AG56" s="80"/>
      <c r="AH56" s="107">
        <f t="shared" si="16"/>
        <v>0</v>
      </c>
      <c r="AI56" s="80"/>
      <c r="AJ56" s="107">
        <f t="shared" si="4"/>
        <v>0</v>
      </c>
      <c r="AK56" s="80"/>
      <c r="AL56" s="107">
        <f t="shared" si="5"/>
        <v>0</v>
      </c>
      <c r="AM56" s="80"/>
      <c r="AN56" s="111"/>
      <c r="AO56" s="80"/>
      <c r="AP56" s="111"/>
      <c r="AQ56" s="80"/>
      <c r="AR56" s="107">
        <f t="shared" si="17"/>
        <v>0</v>
      </c>
      <c r="AS56" s="81"/>
      <c r="AT56" s="81"/>
      <c r="AU56" s="112">
        <f t="shared" si="18"/>
        <v>0</v>
      </c>
      <c r="AV56" s="32"/>
    </row>
    <row r="57" spans="1:48">
      <c r="A57" s="31">
        <v>45</v>
      </c>
      <c r="B57" s="78"/>
      <c r="C57" s="78"/>
      <c r="D57" s="79"/>
      <c r="E57" s="80"/>
      <c r="F57" s="107">
        <f t="shared" si="0"/>
        <v>0</v>
      </c>
      <c r="G57" s="80"/>
      <c r="H57" s="107">
        <f t="shared" si="1"/>
        <v>0</v>
      </c>
      <c r="I57" s="80"/>
      <c r="J57" s="107">
        <f t="shared" si="2"/>
        <v>0</v>
      </c>
      <c r="K57" s="80"/>
      <c r="L57" s="107">
        <f t="shared" si="6"/>
        <v>0</v>
      </c>
      <c r="M57" s="80"/>
      <c r="N57" s="107">
        <f t="shared" si="3"/>
        <v>0</v>
      </c>
      <c r="O57" s="80"/>
      <c r="P57" s="107">
        <f t="shared" si="7"/>
        <v>0</v>
      </c>
      <c r="Q57" s="80"/>
      <c r="R57" s="107">
        <f t="shared" si="8"/>
        <v>0</v>
      </c>
      <c r="S57" s="80"/>
      <c r="T57" s="107">
        <f t="shared" si="9"/>
        <v>0</v>
      </c>
      <c r="U57" s="80"/>
      <c r="V57" s="107">
        <f t="shared" si="10"/>
        <v>0</v>
      </c>
      <c r="W57" s="80"/>
      <c r="X57" s="107">
        <f t="shared" si="11"/>
        <v>0</v>
      </c>
      <c r="Y57" s="80"/>
      <c r="Z57" s="107">
        <f t="shared" si="12"/>
        <v>0</v>
      </c>
      <c r="AA57" s="80"/>
      <c r="AB57" s="107">
        <f t="shared" si="13"/>
        <v>0</v>
      </c>
      <c r="AC57" s="80"/>
      <c r="AD57" s="107">
        <f t="shared" si="14"/>
        <v>0</v>
      </c>
      <c r="AE57" s="80"/>
      <c r="AF57" s="107">
        <f t="shared" si="15"/>
        <v>0</v>
      </c>
      <c r="AG57" s="80"/>
      <c r="AH57" s="107">
        <f t="shared" si="16"/>
        <v>0</v>
      </c>
      <c r="AI57" s="80"/>
      <c r="AJ57" s="107">
        <f t="shared" si="4"/>
        <v>0</v>
      </c>
      <c r="AK57" s="80"/>
      <c r="AL57" s="107">
        <f t="shared" si="5"/>
        <v>0</v>
      </c>
      <c r="AM57" s="80"/>
      <c r="AN57" s="111"/>
      <c r="AO57" s="80"/>
      <c r="AP57" s="111"/>
      <c r="AQ57" s="80"/>
      <c r="AR57" s="107">
        <f t="shared" si="17"/>
        <v>0</v>
      </c>
      <c r="AS57" s="81"/>
      <c r="AT57" s="81"/>
      <c r="AU57" s="112">
        <f t="shared" si="18"/>
        <v>0</v>
      </c>
      <c r="AV57" s="32"/>
    </row>
    <row r="58" spans="1:48">
      <c r="A58" s="31">
        <v>46</v>
      </c>
      <c r="B58" s="78"/>
      <c r="C58" s="78"/>
      <c r="D58" s="79"/>
      <c r="E58" s="80"/>
      <c r="F58" s="107">
        <f t="shared" si="0"/>
        <v>0</v>
      </c>
      <c r="G58" s="80"/>
      <c r="H58" s="107">
        <f t="shared" si="1"/>
        <v>0</v>
      </c>
      <c r="I58" s="80"/>
      <c r="J58" s="107">
        <f t="shared" si="2"/>
        <v>0</v>
      </c>
      <c r="K58" s="80"/>
      <c r="L58" s="107">
        <f t="shared" si="6"/>
        <v>0</v>
      </c>
      <c r="M58" s="80"/>
      <c r="N58" s="107">
        <f t="shared" si="3"/>
        <v>0</v>
      </c>
      <c r="O58" s="80"/>
      <c r="P58" s="107">
        <f t="shared" si="7"/>
        <v>0</v>
      </c>
      <c r="Q58" s="80"/>
      <c r="R58" s="107">
        <f t="shared" si="8"/>
        <v>0</v>
      </c>
      <c r="S58" s="80"/>
      <c r="T58" s="107">
        <f t="shared" si="9"/>
        <v>0</v>
      </c>
      <c r="U58" s="80"/>
      <c r="V58" s="107">
        <f t="shared" si="10"/>
        <v>0</v>
      </c>
      <c r="W58" s="80"/>
      <c r="X58" s="107">
        <f t="shared" si="11"/>
        <v>0</v>
      </c>
      <c r="Y58" s="80"/>
      <c r="Z58" s="107">
        <f t="shared" si="12"/>
        <v>0</v>
      </c>
      <c r="AA58" s="80"/>
      <c r="AB58" s="107">
        <f t="shared" si="13"/>
        <v>0</v>
      </c>
      <c r="AC58" s="80"/>
      <c r="AD58" s="107">
        <f t="shared" si="14"/>
        <v>0</v>
      </c>
      <c r="AE58" s="80"/>
      <c r="AF58" s="107">
        <f t="shared" si="15"/>
        <v>0</v>
      </c>
      <c r="AG58" s="80"/>
      <c r="AH58" s="107">
        <f t="shared" si="16"/>
        <v>0</v>
      </c>
      <c r="AI58" s="80"/>
      <c r="AJ58" s="107">
        <f t="shared" si="4"/>
        <v>0</v>
      </c>
      <c r="AK58" s="80"/>
      <c r="AL58" s="107">
        <f t="shared" si="5"/>
        <v>0</v>
      </c>
      <c r="AM58" s="80"/>
      <c r="AN58" s="111"/>
      <c r="AO58" s="80"/>
      <c r="AP58" s="111"/>
      <c r="AQ58" s="80"/>
      <c r="AR58" s="107">
        <f t="shared" si="17"/>
        <v>0</v>
      </c>
      <c r="AS58" s="81"/>
      <c r="AT58" s="81"/>
      <c r="AU58" s="112">
        <f t="shared" si="18"/>
        <v>0</v>
      </c>
      <c r="AV58" s="32"/>
    </row>
    <row r="59" spans="1:48">
      <c r="A59" s="31">
        <v>47</v>
      </c>
      <c r="B59" s="78"/>
      <c r="C59" s="78"/>
      <c r="D59" s="79"/>
      <c r="E59" s="80"/>
      <c r="F59" s="107">
        <f t="shared" si="0"/>
        <v>0</v>
      </c>
      <c r="G59" s="80"/>
      <c r="H59" s="107">
        <f t="shared" si="1"/>
        <v>0</v>
      </c>
      <c r="I59" s="80"/>
      <c r="J59" s="107">
        <f t="shared" si="2"/>
        <v>0</v>
      </c>
      <c r="K59" s="80"/>
      <c r="L59" s="107">
        <f t="shared" si="6"/>
        <v>0</v>
      </c>
      <c r="M59" s="80"/>
      <c r="N59" s="107">
        <f t="shared" si="3"/>
        <v>0</v>
      </c>
      <c r="O59" s="80"/>
      <c r="P59" s="107">
        <f t="shared" si="7"/>
        <v>0</v>
      </c>
      <c r="Q59" s="80"/>
      <c r="R59" s="107">
        <f t="shared" si="8"/>
        <v>0</v>
      </c>
      <c r="S59" s="80"/>
      <c r="T59" s="107">
        <f t="shared" si="9"/>
        <v>0</v>
      </c>
      <c r="U59" s="80"/>
      <c r="V59" s="107">
        <f t="shared" si="10"/>
        <v>0</v>
      </c>
      <c r="W59" s="80"/>
      <c r="X59" s="107">
        <f t="shared" si="11"/>
        <v>0</v>
      </c>
      <c r="Y59" s="80"/>
      <c r="Z59" s="107">
        <f t="shared" si="12"/>
        <v>0</v>
      </c>
      <c r="AA59" s="80"/>
      <c r="AB59" s="107">
        <f t="shared" si="13"/>
        <v>0</v>
      </c>
      <c r="AC59" s="80"/>
      <c r="AD59" s="107">
        <f t="shared" si="14"/>
        <v>0</v>
      </c>
      <c r="AE59" s="80"/>
      <c r="AF59" s="107">
        <f t="shared" si="15"/>
        <v>0</v>
      </c>
      <c r="AG59" s="80"/>
      <c r="AH59" s="107">
        <f t="shared" si="16"/>
        <v>0</v>
      </c>
      <c r="AI59" s="80"/>
      <c r="AJ59" s="107">
        <f t="shared" si="4"/>
        <v>0</v>
      </c>
      <c r="AK59" s="80"/>
      <c r="AL59" s="107">
        <f t="shared" si="5"/>
        <v>0</v>
      </c>
      <c r="AM59" s="80"/>
      <c r="AN59" s="111"/>
      <c r="AO59" s="80"/>
      <c r="AP59" s="111"/>
      <c r="AQ59" s="80"/>
      <c r="AR59" s="107">
        <f t="shared" si="17"/>
        <v>0</v>
      </c>
      <c r="AS59" s="81"/>
      <c r="AT59" s="81"/>
      <c r="AU59" s="112">
        <f t="shared" si="18"/>
        <v>0</v>
      </c>
      <c r="AV59" s="32"/>
    </row>
    <row r="60" spans="1:48">
      <c r="A60" s="31">
        <v>48</v>
      </c>
      <c r="B60" s="78"/>
      <c r="C60" s="78"/>
      <c r="D60" s="79"/>
      <c r="E60" s="80"/>
      <c r="F60" s="107">
        <f t="shared" si="0"/>
        <v>0</v>
      </c>
      <c r="G60" s="80"/>
      <c r="H60" s="107">
        <f t="shared" si="1"/>
        <v>0</v>
      </c>
      <c r="I60" s="80"/>
      <c r="J60" s="107">
        <f t="shared" si="2"/>
        <v>0</v>
      </c>
      <c r="K60" s="80"/>
      <c r="L60" s="107">
        <f t="shared" si="6"/>
        <v>0</v>
      </c>
      <c r="M60" s="80"/>
      <c r="N60" s="107">
        <f t="shared" si="3"/>
        <v>0</v>
      </c>
      <c r="O60" s="80"/>
      <c r="P60" s="107">
        <f t="shared" si="7"/>
        <v>0</v>
      </c>
      <c r="Q60" s="80"/>
      <c r="R60" s="107">
        <f t="shared" si="8"/>
        <v>0</v>
      </c>
      <c r="S60" s="80"/>
      <c r="T60" s="107">
        <f t="shared" si="9"/>
        <v>0</v>
      </c>
      <c r="U60" s="80"/>
      <c r="V60" s="107">
        <f t="shared" si="10"/>
        <v>0</v>
      </c>
      <c r="W60" s="80"/>
      <c r="X60" s="107">
        <f t="shared" si="11"/>
        <v>0</v>
      </c>
      <c r="Y60" s="80"/>
      <c r="Z60" s="107">
        <f t="shared" si="12"/>
        <v>0</v>
      </c>
      <c r="AA60" s="80"/>
      <c r="AB60" s="107">
        <f t="shared" si="13"/>
        <v>0</v>
      </c>
      <c r="AC60" s="80"/>
      <c r="AD60" s="107">
        <f t="shared" si="14"/>
        <v>0</v>
      </c>
      <c r="AE60" s="80"/>
      <c r="AF60" s="107">
        <f t="shared" si="15"/>
        <v>0</v>
      </c>
      <c r="AG60" s="80"/>
      <c r="AH60" s="107">
        <f t="shared" si="16"/>
        <v>0</v>
      </c>
      <c r="AI60" s="80"/>
      <c r="AJ60" s="107">
        <f t="shared" si="4"/>
        <v>0</v>
      </c>
      <c r="AK60" s="80"/>
      <c r="AL60" s="107">
        <f t="shared" si="5"/>
        <v>0</v>
      </c>
      <c r="AM60" s="80"/>
      <c r="AN60" s="111"/>
      <c r="AO60" s="80"/>
      <c r="AP60" s="111"/>
      <c r="AQ60" s="80"/>
      <c r="AR60" s="107">
        <f t="shared" si="17"/>
        <v>0</v>
      </c>
      <c r="AS60" s="81"/>
      <c r="AT60" s="81"/>
      <c r="AU60" s="112">
        <f t="shared" si="18"/>
        <v>0</v>
      </c>
      <c r="AV60" s="32"/>
    </row>
    <row r="61" spans="1:48">
      <c r="A61" s="31">
        <v>49</v>
      </c>
      <c r="B61" s="78"/>
      <c r="C61" s="78"/>
      <c r="D61" s="79"/>
      <c r="E61" s="80"/>
      <c r="F61" s="107">
        <f t="shared" si="0"/>
        <v>0</v>
      </c>
      <c r="G61" s="80"/>
      <c r="H61" s="107">
        <f t="shared" si="1"/>
        <v>0</v>
      </c>
      <c r="I61" s="80"/>
      <c r="J61" s="107">
        <f t="shared" si="2"/>
        <v>0</v>
      </c>
      <c r="K61" s="80"/>
      <c r="L61" s="107">
        <f t="shared" si="6"/>
        <v>0</v>
      </c>
      <c r="M61" s="80"/>
      <c r="N61" s="107">
        <f t="shared" si="3"/>
        <v>0</v>
      </c>
      <c r="O61" s="80"/>
      <c r="P61" s="107">
        <f t="shared" si="7"/>
        <v>0</v>
      </c>
      <c r="Q61" s="80"/>
      <c r="R61" s="107">
        <f t="shared" si="8"/>
        <v>0</v>
      </c>
      <c r="S61" s="80"/>
      <c r="T61" s="107">
        <f t="shared" si="9"/>
        <v>0</v>
      </c>
      <c r="U61" s="80"/>
      <c r="V61" s="107">
        <f t="shared" si="10"/>
        <v>0</v>
      </c>
      <c r="W61" s="80"/>
      <c r="X61" s="107">
        <f t="shared" si="11"/>
        <v>0</v>
      </c>
      <c r="Y61" s="80"/>
      <c r="Z61" s="107">
        <f t="shared" si="12"/>
        <v>0</v>
      </c>
      <c r="AA61" s="80"/>
      <c r="AB61" s="107">
        <f t="shared" si="13"/>
        <v>0</v>
      </c>
      <c r="AC61" s="80"/>
      <c r="AD61" s="107">
        <f t="shared" si="14"/>
        <v>0</v>
      </c>
      <c r="AE61" s="80"/>
      <c r="AF61" s="107">
        <f t="shared" si="15"/>
        <v>0</v>
      </c>
      <c r="AG61" s="80"/>
      <c r="AH61" s="107">
        <f t="shared" si="16"/>
        <v>0</v>
      </c>
      <c r="AI61" s="80"/>
      <c r="AJ61" s="107">
        <f t="shared" si="4"/>
        <v>0</v>
      </c>
      <c r="AK61" s="80"/>
      <c r="AL61" s="107">
        <f t="shared" si="5"/>
        <v>0</v>
      </c>
      <c r="AM61" s="80"/>
      <c r="AN61" s="111"/>
      <c r="AO61" s="80"/>
      <c r="AP61" s="111"/>
      <c r="AQ61" s="80"/>
      <c r="AR61" s="107">
        <f t="shared" si="17"/>
        <v>0</v>
      </c>
      <c r="AS61" s="81"/>
      <c r="AT61" s="81"/>
      <c r="AU61" s="112">
        <f t="shared" si="18"/>
        <v>0</v>
      </c>
      <c r="AV61" s="32"/>
    </row>
    <row r="62" spans="1:48">
      <c r="A62" s="31">
        <v>50</v>
      </c>
      <c r="B62" s="78"/>
      <c r="C62" s="78"/>
      <c r="D62" s="79"/>
      <c r="E62" s="80"/>
      <c r="F62" s="107">
        <f t="shared" si="0"/>
        <v>0</v>
      </c>
      <c r="G62" s="80"/>
      <c r="H62" s="107">
        <f t="shared" si="1"/>
        <v>0</v>
      </c>
      <c r="I62" s="80"/>
      <c r="J62" s="107">
        <f t="shared" si="2"/>
        <v>0</v>
      </c>
      <c r="K62" s="80"/>
      <c r="L62" s="107">
        <f t="shared" si="6"/>
        <v>0</v>
      </c>
      <c r="M62" s="80"/>
      <c r="N62" s="107">
        <f t="shared" si="3"/>
        <v>0</v>
      </c>
      <c r="O62" s="80"/>
      <c r="P62" s="107">
        <f t="shared" si="7"/>
        <v>0</v>
      </c>
      <c r="Q62" s="80"/>
      <c r="R62" s="107">
        <f t="shared" si="8"/>
        <v>0</v>
      </c>
      <c r="S62" s="80"/>
      <c r="T62" s="107">
        <f t="shared" si="9"/>
        <v>0</v>
      </c>
      <c r="U62" s="80"/>
      <c r="V62" s="107">
        <f t="shared" si="10"/>
        <v>0</v>
      </c>
      <c r="W62" s="80"/>
      <c r="X62" s="107">
        <f t="shared" si="11"/>
        <v>0</v>
      </c>
      <c r="Y62" s="80"/>
      <c r="Z62" s="107">
        <f t="shared" si="12"/>
        <v>0</v>
      </c>
      <c r="AA62" s="80"/>
      <c r="AB62" s="107">
        <f t="shared" si="13"/>
        <v>0</v>
      </c>
      <c r="AC62" s="80"/>
      <c r="AD62" s="107">
        <f t="shared" si="14"/>
        <v>0</v>
      </c>
      <c r="AE62" s="80"/>
      <c r="AF62" s="107">
        <f t="shared" si="15"/>
        <v>0</v>
      </c>
      <c r="AG62" s="80"/>
      <c r="AH62" s="107">
        <f t="shared" si="16"/>
        <v>0</v>
      </c>
      <c r="AI62" s="80"/>
      <c r="AJ62" s="107">
        <f t="shared" si="4"/>
        <v>0</v>
      </c>
      <c r="AK62" s="80"/>
      <c r="AL62" s="107">
        <f t="shared" si="5"/>
        <v>0</v>
      </c>
      <c r="AM62" s="80"/>
      <c r="AN62" s="111"/>
      <c r="AO62" s="80"/>
      <c r="AP62" s="111"/>
      <c r="AQ62" s="80"/>
      <c r="AR62" s="107">
        <f t="shared" si="17"/>
        <v>0</v>
      </c>
      <c r="AS62" s="81"/>
      <c r="AT62" s="81"/>
      <c r="AU62" s="112">
        <f t="shared" si="18"/>
        <v>0</v>
      </c>
      <c r="AV62" s="32"/>
    </row>
    <row r="63" spans="1:48" ht="7.5" customHeight="1">
      <c r="A63" s="33"/>
      <c r="B63" s="82"/>
      <c r="C63" s="82"/>
      <c r="D63" s="83"/>
      <c r="E63" s="34"/>
      <c r="F63" s="108"/>
      <c r="G63" s="34"/>
      <c r="H63" s="108"/>
      <c r="I63" s="34"/>
      <c r="J63" s="91"/>
      <c r="K63" s="34"/>
      <c r="L63" s="108"/>
      <c r="M63" s="34"/>
      <c r="N63" s="108"/>
      <c r="O63" s="34"/>
      <c r="P63" s="108"/>
      <c r="Q63" s="34"/>
      <c r="R63" s="108"/>
      <c r="S63" s="34"/>
      <c r="T63" s="108"/>
      <c r="U63" s="34"/>
      <c r="V63" s="108"/>
      <c r="W63" s="34"/>
      <c r="X63" s="108"/>
      <c r="Y63" s="34"/>
      <c r="Z63" s="109"/>
      <c r="AA63" s="34"/>
      <c r="AB63" s="108"/>
      <c r="AC63" s="34"/>
      <c r="AD63" s="108"/>
      <c r="AE63" s="34"/>
      <c r="AF63" s="108"/>
      <c r="AG63" s="34"/>
      <c r="AH63" s="108"/>
      <c r="AI63" s="34"/>
      <c r="AJ63" s="108"/>
      <c r="AK63" s="34"/>
      <c r="AL63" s="108"/>
      <c r="AM63" s="34"/>
      <c r="AN63" s="108"/>
      <c r="AO63" s="34"/>
      <c r="AP63" s="108"/>
      <c r="AQ63" s="34"/>
      <c r="AR63" s="108"/>
      <c r="AS63" s="84"/>
      <c r="AT63" s="84"/>
      <c r="AU63" s="85"/>
      <c r="AV63" s="19"/>
    </row>
    <row r="64" spans="1:48" ht="21.75" customHeight="1">
      <c r="A64" s="46"/>
      <c r="B64" s="171"/>
      <c r="C64" s="172"/>
      <c r="D64" s="172"/>
      <c r="E64" s="86">
        <f t="shared" ref="E64:AU64" si="19">SUM(E13:E62)</f>
        <v>0</v>
      </c>
      <c r="F64" s="107">
        <f t="shared" si="19"/>
        <v>0</v>
      </c>
      <c r="G64" s="86">
        <f t="shared" si="19"/>
        <v>0</v>
      </c>
      <c r="H64" s="90">
        <f t="shared" si="19"/>
        <v>0</v>
      </c>
      <c r="I64" s="86">
        <f t="shared" si="19"/>
        <v>0</v>
      </c>
      <c r="J64" s="90">
        <f t="shared" si="19"/>
        <v>0</v>
      </c>
      <c r="K64" s="86">
        <f t="shared" si="19"/>
        <v>0</v>
      </c>
      <c r="L64" s="107">
        <f t="shared" si="19"/>
        <v>0</v>
      </c>
      <c r="M64" s="86">
        <f t="shared" si="19"/>
        <v>0</v>
      </c>
      <c r="N64" s="90">
        <f t="shared" si="19"/>
        <v>0</v>
      </c>
      <c r="O64" s="86">
        <f t="shared" si="19"/>
        <v>0</v>
      </c>
      <c r="P64" s="107">
        <f t="shared" si="19"/>
        <v>0</v>
      </c>
      <c r="Q64" s="86">
        <f t="shared" si="19"/>
        <v>0</v>
      </c>
      <c r="R64" s="107">
        <f t="shared" si="19"/>
        <v>0</v>
      </c>
      <c r="S64" s="86">
        <f t="shared" si="19"/>
        <v>0</v>
      </c>
      <c r="T64" s="107">
        <f t="shared" si="19"/>
        <v>0</v>
      </c>
      <c r="U64" s="86">
        <f t="shared" si="19"/>
        <v>0</v>
      </c>
      <c r="V64" s="107">
        <f t="shared" si="19"/>
        <v>0</v>
      </c>
      <c r="W64" s="86">
        <f t="shared" si="19"/>
        <v>0</v>
      </c>
      <c r="X64" s="107">
        <f t="shared" si="19"/>
        <v>0</v>
      </c>
      <c r="Y64" s="86">
        <f t="shared" si="19"/>
        <v>0</v>
      </c>
      <c r="Z64" s="110">
        <f t="shared" si="19"/>
        <v>0</v>
      </c>
      <c r="AA64" s="86">
        <f t="shared" si="19"/>
        <v>0</v>
      </c>
      <c r="AB64" s="107">
        <f t="shared" si="19"/>
        <v>0</v>
      </c>
      <c r="AC64" s="86">
        <f t="shared" si="19"/>
        <v>0</v>
      </c>
      <c r="AD64" s="107">
        <f t="shared" si="19"/>
        <v>0</v>
      </c>
      <c r="AE64" s="86">
        <f t="shared" si="19"/>
        <v>0</v>
      </c>
      <c r="AF64" s="107">
        <f t="shared" si="19"/>
        <v>0</v>
      </c>
      <c r="AG64" s="86">
        <f t="shared" si="19"/>
        <v>0</v>
      </c>
      <c r="AH64" s="107">
        <f t="shared" si="19"/>
        <v>0</v>
      </c>
      <c r="AI64" s="86">
        <f t="shared" si="19"/>
        <v>0</v>
      </c>
      <c r="AJ64" s="107">
        <f t="shared" si="19"/>
        <v>0</v>
      </c>
      <c r="AK64" s="86">
        <f t="shared" si="19"/>
        <v>0</v>
      </c>
      <c r="AL64" s="107">
        <f t="shared" si="19"/>
        <v>0</v>
      </c>
      <c r="AM64" s="86">
        <f t="shared" si="19"/>
        <v>0</v>
      </c>
      <c r="AN64" s="107">
        <f t="shared" si="19"/>
        <v>0</v>
      </c>
      <c r="AO64" s="86">
        <f t="shared" si="19"/>
        <v>0</v>
      </c>
      <c r="AP64" s="107">
        <f t="shared" si="19"/>
        <v>0</v>
      </c>
      <c r="AQ64" s="86">
        <f t="shared" si="19"/>
        <v>0</v>
      </c>
      <c r="AR64" s="107">
        <f t="shared" si="19"/>
        <v>0</v>
      </c>
      <c r="AS64" s="87">
        <f t="shared" si="19"/>
        <v>0</v>
      </c>
      <c r="AT64" s="87">
        <f t="shared" si="19"/>
        <v>0</v>
      </c>
      <c r="AU64" s="113">
        <f t="shared" si="19"/>
        <v>0</v>
      </c>
      <c r="AV64" s="19"/>
    </row>
    <row r="65" spans="1:48" ht="21" customHeight="1">
      <c r="A65" s="47"/>
      <c r="B65" s="35"/>
      <c r="C65" s="35"/>
      <c r="D65" s="36"/>
      <c r="E65" s="37"/>
      <c r="F65" s="38"/>
      <c r="G65" s="37"/>
      <c r="H65" s="38"/>
      <c r="I65" s="38"/>
      <c r="J65" s="38"/>
      <c r="K65" s="38"/>
      <c r="L65" s="38"/>
      <c r="M65" s="38"/>
      <c r="N65" s="38"/>
      <c r="O65" s="38"/>
      <c r="P65" s="38"/>
      <c r="Q65" s="38"/>
      <c r="R65" s="38"/>
      <c r="S65" s="38"/>
      <c r="T65" s="38"/>
      <c r="U65" s="38"/>
      <c r="V65" s="38"/>
      <c r="W65" s="38"/>
      <c r="X65" s="38"/>
      <c r="Y65" s="38"/>
      <c r="Z65" s="38"/>
      <c r="AA65" s="38"/>
      <c r="AB65" s="38"/>
      <c r="AC65" s="164" t="s">
        <v>23</v>
      </c>
      <c r="AD65" s="164"/>
      <c r="AE65" s="164"/>
      <c r="AF65" s="164"/>
      <c r="AG65" s="164"/>
      <c r="AH65" s="164"/>
      <c r="AI65" s="164"/>
      <c r="AJ65" s="164"/>
      <c r="AK65" s="164"/>
      <c r="AL65" s="164"/>
      <c r="AM65" s="164"/>
      <c r="AN65" s="164"/>
      <c r="AO65" s="164"/>
      <c r="AP65" s="164"/>
      <c r="AQ65" s="164"/>
      <c r="AR65" s="164"/>
      <c r="AS65" s="164"/>
      <c r="AT65" s="164"/>
      <c r="AU65" s="114">
        <f>AU64</f>
        <v>0</v>
      </c>
      <c r="AV65" s="19"/>
    </row>
    <row r="66" spans="1:48" ht="20.25" customHeight="1" thickBot="1">
      <c r="A66" s="47"/>
      <c r="B66" s="35"/>
      <c r="C66" s="35"/>
      <c r="D66" s="36"/>
      <c r="E66" s="37"/>
      <c r="F66" s="38"/>
      <c r="G66" s="37"/>
      <c r="H66" s="38"/>
      <c r="I66" s="38"/>
      <c r="J66" s="38"/>
      <c r="K66" s="38"/>
      <c r="L66" s="38"/>
      <c r="R66" s="50"/>
      <c r="S66" s="50"/>
      <c r="T66" s="50"/>
      <c r="U66" s="173" t="s">
        <v>90</v>
      </c>
      <c r="V66" s="174"/>
      <c r="W66" s="174"/>
      <c r="X66" s="174"/>
      <c r="Y66" s="175"/>
      <c r="Z66" s="162"/>
      <c r="AA66" s="162"/>
      <c r="AB66" s="162"/>
      <c r="AC66" s="162"/>
      <c r="AD66" s="162"/>
      <c r="AE66" s="162"/>
      <c r="AF66" s="162"/>
      <c r="AG66" s="162"/>
      <c r="AH66" s="50"/>
      <c r="AI66" s="50"/>
      <c r="AJ66" s="47"/>
      <c r="AK66" s="47"/>
      <c r="AL66" s="47"/>
      <c r="AM66" s="47"/>
      <c r="AN66" s="47"/>
      <c r="AO66" s="47"/>
      <c r="AP66" s="47"/>
      <c r="AQ66" s="47"/>
      <c r="AR66" s="47"/>
      <c r="AS66" s="47"/>
      <c r="AT66" s="47"/>
      <c r="AU66" s="19"/>
      <c r="AV66" s="19"/>
    </row>
    <row r="67" spans="1:48" ht="25.5" customHeight="1">
      <c r="A67" s="19"/>
      <c r="B67" s="116" t="s">
        <v>21</v>
      </c>
      <c r="C67" s="117"/>
      <c r="D67" s="117"/>
      <c r="E67" s="117"/>
      <c r="F67" s="117"/>
      <c r="G67" s="117"/>
      <c r="H67" s="117"/>
      <c r="I67" s="118"/>
      <c r="J67" s="119"/>
      <c r="L67" s="19"/>
      <c r="R67" s="25"/>
      <c r="S67" s="60"/>
      <c r="T67" s="25"/>
      <c r="U67" s="115" t="s">
        <v>18</v>
      </c>
      <c r="V67" s="181" t="s">
        <v>128</v>
      </c>
      <c r="W67" s="181"/>
      <c r="X67" s="181" t="s">
        <v>129</v>
      </c>
      <c r="Y67" s="181"/>
      <c r="Z67" s="25"/>
      <c r="AA67" s="25"/>
      <c r="AB67" s="176"/>
      <c r="AC67" s="176"/>
      <c r="AD67" s="176"/>
      <c r="AE67" s="176"/>
      <c r="AF67" s="176"/>
      <c r="AG67" s="176"/>
      <c r="AH67" s="176"/>
      <c r="AI67" s="176"/>
      <c r="AK67" s="177"/>
      <c r="AL67" s="177"/>
      <c r="AM67" s="177"/>
      <c r="AN67" s="177"/>
      <c r="AO67" s="177"/>
      <c r="AP67" s="177"/>
      <c r="AQ67" s="177"/>
      <c r="AR67" s="177"/>
      <c r="AS67" s="177"/>
      <c r="AT67" s="177"/>
      <c r="AU67" s="19"/>
      <c r="AV67" s="19"/>
    </row>
    <row r="68" spans="1:48" ht="30" customHeight="1">
      <c r="A68" s="47"/>
      <c r="B68" s="120"/>
      <c r="C68" s="121"/>
      <c r="D68" s="121"/>
      <c r="E68" s="121"/>
      <c r="F68" s="121"/>
      <c r="G68" s="121"/>
      <c r="H68" s="122"/>
      <c r="I68" s="123"/>
      <c r="J68" s="124"/>
      <c r="L68" s="27"/>
      <c r="R68" s="55"/>
      <c r="S68" s="46"/>
      <c r="T68" s="55"/>
      <c r="U68" s="56">
        <v>1</v>
      </c>
      <c r="V68" s="178">
        <f>SUMIF($D$13:$D$62,U68,$AU$13:$AU$62)</f>
        <v>0</v>
      </c>
      <c r="W68" s="178"/>
      <c r="X68" s="179">
        <f>COUNTIFS($C$13:$C$62,"&lt;&gt;",$D$13:$D$62,U68)</f>
        <v>0</v>
      </c>
      <c r="Y68" s="179"/>
      <c r="Z68" s="180"/>
      <c r="AA68" s="180"/>
      <c r="AB68" s="180"/>
      <c r="AC68" s="180"/>
      <c r="AD68" s="180"/>
      <c r="AE68" s="180"/>
      <c r="AF68" s="180"/>
      <c r="AG68" s="180"/>
      <c r="AH68" s="180"/>
      <c r="AI68" s="180"/>
      <c r="AK68" s="162"/>
      <c r="AL68" s="162"/>
      <c r="AM68" s="162"/>
      <c r="AN68" s="162"/>
      <c r="AO68" s="162"/>
      <c r="AP68" s="162"/>
      <c r="AQ68" s="162"/>
      <c r="AR68" s="162"/>
      <c r="AS68" s="162"/>
      <c r="AT68" s="162"/>
      <c r="AU68" s="19"/>
      <c r="AV68" s="19"/>
    </row>
    <row r="69" spans="1:48" ht="30" customHeight="1">
      <c r="A69" s="47"/>
      <c r="B69" s="125"/>
      <c r="C69" s="126"/>
      <c r="D69" s="127" t="s">
        <v>5</v>
      </c>
      <c r="E69" s="127"/>
      <c r="F69" s="128"/>
      <c r="G69" s="129"/>
      <c r="H69" s="130"/>
      <c r="I69" s="130" t="s">
        <v>2</v>
      </c>
      <c r="J69" s="131"/>
      <c r="L69" s="27"/>
      <c r="R69" s="55"/>
      <c r="S69" s="46"/>
      <c r="T69" s="55"/>
      <c r="U69" s="56">
        <v>2</v>
      </c>
      <c r="V69" s="178">
        <f>SUMIF($D$13:$D$62,U69,$AU$13:$AU$62)</f>
        <v>0</v>
      </c>
      <c r="W69" s="178"/>
      <c r="X69" s="179">
        <f>COUNTIFS($C$13:$C$62,"&lt;&gt;",$D$13:$D$62,U69)</f>
        <v>0</v>
      </c>
      <c r="Y69" s="179"/>
      <c r="Z69" s="180"/>
      <c r="AA69" s="180"/>
      <c r="AB69" s="180"/>
      <c r="AC69" s="180"/>
      <c r="AD69" s="180"/>
      <c r="AE69" s="180"/>
      <c r="AF69" s="180"/>
      <c r="AG69" s="180"/>
      <c r="AH69" s="180"/>
      <c r="AI69" s="180"/>
      <c r="AK69" s="182"/>
      <c r="AL69" s="182"/>
      <c r="AM69" s="182"/>
      <c r="AN69" s="182"/>
      <c r="AO69" s="182"/>
      <c r="AP69" s="182"/>
      <c r="AQ69" s="182"/>
      <c r="AR69" s="182"/>
      <c r="AS69" s="53"/>
      <c r="AT69" s="53"/>
      <c r="AU69" s="21"/>
      <c r="AV69" s="21"/>
    </row>
    <row r="70" spans="1:48" ht="30" customHeight="1">
      <c r="A70" s="47"/>
      <c r="B70" s="132"/>
      <c r="C70" s="133"/>
      <c r="D70" s="133"/>
      <c r="E70" s="134"/>
      <c r="F70" s="135"/>
      <c r="G70" s="134"/>
      <c r="H70" s="136"/>
      <c r="I70" s="123"/>
      <c r="J70" s="124"/>
      <c r="L70" s="27"/>
      <c r="R70" s="55"/>
      <c r="S70" s="46"/>
      <c r="T70" s="55"/>
      <c r="U70" s="56">
        <v>3</v>
      </c>
      <c r="V70" s="178">
        <f>SUMIF($D$13:$D$62,U70,$AU$13:$AU$62)</f>
        <v>0</v>
      </c>
      <c r="W70" s="178"/>
      <c r="X70" s="179">
        <f t="shared" ref="X70:X72" si="20">COUNTIFS($C$13:$C$62,"&lt;&gt;",$D$13:$D$62,U70)</f>
        <v>0</v>
      </c>
      <c r="Y70" s="179"/>
      <c r="Z70" s="180"/>
      <c r="AA70" s="180"/>
      <c r="AB70" s="180"/>
      <c r="AC70" s="180"/>
      <c r="AD70" s="180"/>
      <c r="AE70" s="180"/>
      <c r="AF70" s="180"/>
      <c r="AG70" s="180"/>
      <c r="AH70" s="180"/>
      <c r="AI70" s="180"/>
      <c r="AK70" s="182"/>
      <c r="AL70" s="182"/>
      <c r="AM70" s="182"/>
      <c r="AN70" s="183"/>
      <c r="AO70" s="183"/>
      <c r="AP70" s="184"/>
      <c r="AQ70" s="184"/>
      <c r="AR70" s="184"/>
      <c r="AS70" s="54"/>
      <c r="AT70" s="54"/>
      <c r="AU70" s="19"/>
      <c r="AV70" s="19"/>
    </row>
    <row r="71" spans="1:48" ht="30" customHeight="1" thickBot="1">
      <c r="A71" s="47"/>
      <c r="B71" s="137"/>
      <c r="C71" s="138"/>
      <c r="D71" s="139" t="s">
        <v>24</v>
      </c>
      <c r="E71" s="139"/>
      <c r="F71" s="139"/>
      <c r="G71" s="140"/>
      <c r="H71" s="141"/>
      <c r="I71" s="141" t="s">
        <v>2</v>
      </c>
      <c r="J71" s="142"/>
      <c r="L71" s="27"/>
      <c r="R71" s="55"/>
      <c r="S71" s="46"/>
      <c r="T71" s="55"/>
      <c r="U71" s="56">
        <v>4</v>
      </c>
      <c r="V71" s="178">
        <f>SUMIF($D$13:$D$62,U71,$AU$13:$AU$62)</f>
        <v>0</v>
      </c>
      <c r="W71" s="178"/>
      <c r="X71" s="179">
        <f t="shared" si="20"/>
        <v>0</v>
      </c>
      <c r="Y71" s="179"/>
      <c r="Z71" s="180"/>
      <c r="AA71" s="180"/>
      <c r="AB71" s="180"/>
      <c r="AC71" s="180"/>
      <c r="AD71" s="180"/>
      <c r="AE71" s="180"/>
      <c r="AF71" s="180"/>
      <c r="AG71" s="180"/>
      <c r="AH71" s="180"/>
      <c r="AI71" s="180"/>
      <c r="AK71" s="182"/>
      <c r="AL71" s="182"/>
      <c r="AM71" s="182"/>
      <c r="AN71" s="183"/>
      <c r="AO71" s="183"/>
      <c r="AP71" s="184"/>
      <c r="AQ71" s="184"/>
      <c r="AR71" s="184"/>
      <c r="AS71" s="54"/>
      <c r="AT71" s="54"/>
      <c r="AU71" s="19"/>
      <c r="AV71" s="19"/>
    </row>
    <row r="72" spans="1:48" ht="30" customHeight="1">
      <c r="A72" s="47"/>
      <c r="B72" s="45"/>
      <c r="C72" s="45"/>
      <c r="D72" s="19"/>
      <c r="E72" s="27"/>
      <c r="F72" s="27"/>
      <c r="G72" s="27"/>
      <c r="H72" s="27"/>
      <c r="I72" s="27"/>
      <c r="J72" s="27"/>
      <c r="K72" s="27"/>
      <c r="L72" s="27"/>
      <c r="R72" s="55"/>
      <c r="S72" s="46"/>
      <c r="T72" s="55"/>
      <c r="U72" s="56">
        <v>5</v>
      </c>
      <c r="V72" s="178">
        <f>SUMIF($D$13:$D$62,U72,$AU$13:$AU$62)</f>
        <v>0</v>
      </c>
      <c r="W72" s="178"/>
      <c r="X72" s="179">
        <f t="shared" si="20"/>
        <v>0</v>
      </c>
      <c r="Y72" s="179"/>
      <c r="Z72" s="180"/>
      <c r="AA72" s="180"/>
      <c r="AB72" s="180"/>
      <c r="AC72" s="180"/>
      <c r="AD72" s="180"/>
      <c r="AE72" s="180"/>
      <c r="AF72" s="180"/>
      <c r="AG72" s="180"/>
      <c r="AH72" s="180"/>
      <c r="AI72" s="180"/>
      <c r="AK72" s="182"/>
      <c r="AL72" s="182"/>
      <c r="AM72" s="182"/>
      <c r="AN72" s="176"/>
      <c r="AO72" s="176"/>
      <c r="AP72" s="185"/>
      <c r="AQ72" s="185"/>
      <c r="AR72" s="185"/>
      <c r="AS72" s="54"/>
      <c r="AT72" s="54"/>
      <c r="AU72" s="19"/>
      <c r="AV72" s="19"/>
    </row>
    <row r="73" spans="1:48" ht="30" customHeight="1">
      <c r="A73" s="47"/>
      <c r="B73" s="45"/>
      <c r="C73" s="45"/>
      <c r="D73" s="19"/>
      <c r="E73" s="19"/>
      <c r="F73" s="19"/>
      <c r="G73" s="19"/>
      <c r="H73" s="19"/>
      <c r="I73" s="19"/>
      <c r="J73" s="19"/>
      <c r="K73" s="19"/>
      <c r="L73" s="19"/>
      <c r="R73" s="55"/>
      <c r="S73" s="25"/>
      <c r="T73" s="55"/>
      <c r="U73" s="58"/>
      <c r="V73" s="198">
        <f>SUM(V68:W72)</f>
        <v>0</v>
      </c>
      <c r="W73" s="198"/>
      <c r="X73" s="199">
        <f>SUM(X68:Y72)</f>
        <v>0</v>
      </c>
      <c r="Y73" s="199"/>
      <c r="Z73" s="176"/>
      <c r="AA73" s="176"/>
      <c r="AB73" s="176"/>
      <c r="AC73" s="176"/>
      <c r="AD73" s="176"/>
      <c r="AE73" s="176"/>
      <c r="AF73" s="176"/>
      <c r="AG73" s="176"/>
      <c r="AH73" s="176"/>
      <c r="AI73" s="176"/>
      <c r="AR73" s="19"/>
      <c r="AS73" s="19"/>
      <c r="AT73" s="19"/>
      <c r="AU73" s="19"/>
      <c r="AV73" s="19"/>
    </row>
    <row r="74" spans="1:48" s="42" customFormat="1" ht="18" customHeight="1">
      <c r="A74" s="39"/>
      <c r="B74" s="40"/>
      <c r="C74" s="40"/>
      <c r="D74" s="40"/>
      <c r="E74" s="40"/>
      <c r="F74" s="40"/>
      <c r="G74" s="40"/>
      <c r="H74" s="40"/>
      <c r="I74" s="40"/>
      <c r="J74" s="40"/>
      <c r="K74" s="40"/>
      <c r="R74" s="41"/>
      <c r="S74" s="41"/>
      <c r="T74" s="41" t="s">
        <v>46</v>
      </c>
      <c r="U74" s="40" t="s">
        <v>131</v>
      </c>
      <c r="V74" s="40"/>
      <c r="W74" s="40"/>
      <c r="X74" s="40"/>
      <c r="Y74" s="40"/>
      <c r="Z74" s="40"/>
      <c r="AA74" s="57"/>
      <c r="AB74" s="57"/>
      <c r="AC74" s="57"/>
      <c r="AD74" s="57"/>
      <c r="AE74" s="57"/>
      <c r="AF74" s="57"/>
      <c r="AG74" s="57"/>
      <c r="AH74" s="57"/>
      <c r="AI74" s="57"/>
      <c r="AR74" s="40"/>
      <c r="AS74" s="40"/>
      <c r="AT74" s="40"/>
      <c r="AU74" s="40"/>
      <c r="AV74" s="40"/>
    </row>
    <row r="75" spans="1:48" s="42" customFormat="1" ht="18" customHeight="1" thickBot="1">
      <c r="A75" s="39"/>
      <c r="B75" s="40"/>
      <c r="C75" s="40"/>
      <c r="D75" s="40"/>
      <c r="E75" s="40"/>
      <c r="F75" s="40"/>
      <c r="G75" s="40"/>
      <c r="H75" s="40"/>
      <c r="I75" s="40"/>
      <c r="J75" s="40"/>
      <c r="K75" s="40"/>
      <c r="R75" s="41"/>
      <c r="S75" s="41"/>
      <c r="T75" s="41" t="s">
        <v>130</v>
      </c>
      <c r="U75" s="77" t="s">
        <v>142</v>
      </c>
      <c r="V75" s="77"/>
      <c r="W75" s="77"/>
      <c r="X75" s="77"/>
      <c r="Y75" s="77"/>
      <c r="Z75" s="77"/>
      <c r="AA75" s="57"/>
      <c r="AB75" s="57"/>
      <c r="AC75" s="57"/>
      <c r="AD75" s="57"/>
      <c r="AE75" s="57"/>
      <c r="AF75" s="57"/>
      <c r="AG75" s="57"/>
      <c r="AH75" s="57"/>
      <c r="AI75" s="51"/>
      <c r="AR75" s="40"/>
      <c r="AS75" s="40"/>
      <c r="AT75" s="40"/>
      <c r="AU75" s="40"/>
      <c r="AV75" s="40"/>
    </row>
    <row r="76" spans="1:48" s="27" customFormat="1" ht="35.25" customHeight="1" thickBot="1">
      <c r="A76" s="47"/>
      <c r="B76" s="186" t="s">
        <v>104</v>
      </c>
      <c r="C76" s="186"/>
      <c r="D76" s="186"/>
      <c r="E76" s="186" t="s">
        <v>83</v>
      </c>
      <c r="F76" s="186"/>
      <c r="G76" s="186" t="s">
        <v>63</v>
      </c>
      <c r="H76" s="186"/>
      <c r="I76" s="186" t="s">
        <v>64</v>
      </c>
      <c r="J76" s="186"/>
      <c r="K76" s="186" t="s">
        <v>65</v>
      </c>
      <c r="L76" s="186"/>
      <c r="M76" s="186" t="s">
        <v>66</v>
      </c>
      <c r="N76" s="186"/>
      <c r="O76" s="186" t="s">
        <v>67</v>
      </c>
      <c r="P76" s="186"/>
      <c r="Q76" s="186" t="s">
        <v>68</v>
      </c>
      <c r="R76" s="186"/>
      <c r="S76" s="186" t="s">
        <v>105</v>
      </c>
      <c r="T76" s="186"/>
      <c r="U76" s="186" t="s">
        <v>69</v>
      </c>
      <c r="V76" s="186"/>
      <c r="W76" s="186" t="s">
        <v>70</v>
      </c>
      <c r="X76" s="186"/>
      <c r="Y76" s="186" t="s">
        <v>71</v>
      </c>
      <c r="Z76" s="186"/>
      <c r="AA76" s="191" t="s">
        <v>74</v>
      </c>
      <c r="AB76" s="192"/>
      <c r="AC76" s="186" t="s">
        <v>72</v>
      </c>
      <c r="AD76" s="186"/>
      <c r="AE76" s="186" t="s">
        <v>78</v>
      </c>
      <c r="AF76" s="186"/>
      <c r="AG76" s="186" t="s">
        <v>73</v>
      </c>
      <c r="AH76" s="186"/>
      <c r="AI76" s="186" t="s">
        <v>58</v>
      </c>
      <c r="AJ76" s="186"/>
      <c r="AK76" s="186" t="s">
        <v>59</v>
      </c>
      <c r="AL76" s="186"/>
      <c r="AM76" s="186" t="s">
        <v>60</v>
      </c>
      <c r="AN76" s="186"/>
      <c r="AO76" s="186" t="s">
        <v>61</v>
      </c>
      <c r="AP76" s="186"/>
      <c r="AQ76" s="186" t="s">
        <v>81</v>
      </c>
      <c r="AR76" s="186"/>
      <c r="AS76" s="143" t="s">
        <v>82</v>
      </c>
      <c r="AT76" s="143" t="s">
        <v>89</v>
      </c>
      <c r="AU76" s="43"/>
    </row>
    <row r="77" spans="1:48" s="27" customFormat="1" ht="30" customHeight="1" thickBot="1">
      <c r="A77" s="47"/>
      <c r="B77" s="187" t="s">
        <v>62</v>
      </c>
      <c r="C77" s="188"/>
      <c r="D77" s="189"/>
      <c r="E77" s="190">
        <f>COUNTIFS($D$13:$D$62, "&lt;&gt;", $E$13:$E$62, "&lt;&gt;")</f>
        <v>0</v>
      </c>
      <c r="F77" s="190"/>
      <c r="G77" s="190">
        <f>COUNTIFS($D$13:$D$62, "&lt;&gt;", $G$13:$G$62, "&lt;&gt;")</f>
        <v>0</v>
      </c>
      <c r="H77" s="190"/>
      <c r="I77" s="190">
        <f>COUNTIFS($D$13:$D$62, "&lt;&gt;", $I$13:$I$62, "&lt;&gt;")</f>
        <v>0</v>
      </c>
      <c r="J77" s="190"/>
      <c r="K77" s="190">
        <f>COUNTIFS($D$13:$D$62, "&lt;&gt;", $K$13:$K$62, "&lt;&gt;")</f>
        <v>0</v>
      </c>
      <c r="L77" s="190"/>
      <c r="M77" s="190">
        <f>COUNTIFS($D$13:$D$62, "&lt;&gt;", $M$13:$M$62, "&lt;&gt;")</f>
        <v>0</v>
      </c>
      <c r="N77" s="190"/>
      <c r="O77" s="190">
        <f>COUNTIFS($D$13:$D$62, "&lt;&gt;", $O$13:$O$62, "&lt;&gt;")</f>
        <v>0</v>
      </c>
      <c r="P77" s="190"/>
      <c r="Q77" s="190">
        <f>COUNTIFS($D$13:$D$62, "&lt;&gt;", $Q$13:$Q$62, "&lt;&gt;")</f>
        <v>0</v>
      </c>
      <c r="R77" s="190"/>
      <c r="S77" s="190">
        <f>COUNTIFS($D$13:$D$62, "&lt;&gt;", $S$13:$S$62, "&lt;&gt;")</f>
        <v>0</v>
      </c>
      <c r="T77" s="190"/>
      <c r="U77" s="190">
        <f>COUNTIFS($D$13:$D$62, "&lt;&gt;", $U$13:$U$62, "&lt;&gt;")</f>
        <v>0</v>
      </c>
      <c r="V77" s="190"/>
      <c r="W77" s="190">
        <f>COUNTIFS($D$13:$D$62, "&lt;&gt;", $W$13:$W$62, "&lt;&gt;")</f>
        <v>0</v>
      </c>
      <c r="X77" s="190"/>
      <c r="Y77" s="190">
        <f>COUNTIFS($D$13:$D$62, "&lt;&gt;", $Y$13:$Y$62, "&lt;&gt;")</f>
        <v>0</v>
      </c>
      <c r="Z77" s="190"/>
      <c r="AA77" s="190">
        <f>COUNTIFS($D$13:$D$62, "&lt;&gt;", $AA$13:$AA$62, "&lt;&gt;")</f>
        <v>0</v>
      </c>
      <c r="AB77" s="190"/>
      <c r="AC77" s="190">
        <f>COUNTIFS($D$13:$D$62, "&lt;&gt;", $AC$13:$AC$62, "&lt;&gt;")</f>
        <v>0</v>
      </c>
      <c r="AD77" s="190"/>
      <c r="AE77" s="190">
        <f>COUNTIFS($D$13:$D$62, "&lt;&gt;", $AE$13:$AE$62, "&lt;&gt;")</f>
        <v>0</v>
      </c>
      <c r="AF77" s="190"/>
      <c r="AG77" s="190">
        <f>COUNTIFS($D$13:$D$62, "&lt;&gt;", $AG$13:$AG$62, "&lt;&gt;")</f>
        <v>0</v>
      </c>
      <c r="AH77" s="190"/>
      <c r="AI77" s="190">
        <f>COUNTIFS($D$13:$D$62, "&lt;&gt;", $AI$13:$AI$62, "&lt;&gt;")</f>
        <v>0</v>
      </c>
      <c r="AJ77" s="190"/>
      <c r="AK77" s="190">
        <f>COUNTIFS($D$13:$D$62, "&lt;&gt;", $AK$13:$AK$62, "&lt;&gt;")</f>
        <v>0</v>
      </c>
      <c r="AL77" s="190"/>
      <c r="AM77" s="190">
        <f>COUNTIFS($D$13:$D$62, "&lt;&gt;", $AM$13:$AM$62, "&lt;&gt;")</f>
        <v>0</v>
      </c>
      <c r="AN77" s="190"/>
      <c r="AO77" s="190">
        <f>COUNTIFS($D$13:$D$62, "&lt;&gt;", $AO$13:$AO$62, "&lt;&gt;")</f>
        <v>0</v>
      </c>
      <c r="AP77" s="190"/>
      <c r="AQ77" s="190">
        <f>COUNTIFS($D$13:$D$62, "&lt;&gt;", $AQ$13:$AQ$62, "&lt;&gt;")</f>
        <v>0</v>
      </c>
      <c r="AR77" s="190"/>
      <c r="AS77" s="59">
        <f>COUNTIFS($D$13:$D$62, "&lt;&gt;", $AS$13:$AS$62, "&lt;&gt;")</f>
        <v>0</v>
      </c>
      <c r="AT77" s="59">
        <f>COUNTIFS($D$13:$D$62, "&lt;&gt;", $AT$13:$AT$62, "&lt;&gt;")</f>
        <v>0</v>
      </c>
      <c r="AU77" s="44"/>
    </row>
    <row r="78" spans="1:48" s="27" customFormat="1" ht="13.15" customHeight="1">
      <c r="A78" s="47"/>
      <c r="B78" s="25"/>
      <c r="C78" s="25"/>
      <c r="D78" s="26"/>
    </row>
  </sheetData>
  <sheetProtection algorithmName="SHA-512" hashValue="wXsz159+sLV4d0ZVwj5XqaUUN+VZktRpfWPMigHKaZPO98Ob2Rf+F3x8TJYCsgoRTEnLcViW1PF5e+gNUu1PRg==" saltValue="/T5PUeWvJc/zuuXpYNIBpQ==" spinCount="100000" sheet="1" formatColumns="0" formatRows="0" selectLockedCells="1"/>
  <mergeCells count="152">
    <mergeCell ref="W9:Z9"/>
    <mergeCell ref="D5:J5"/>
    <mergeCell ref="D6:J6"/>
    <mergeCell ref="D7:J7"/>
    <mergeCell ref="D8:J8"/>
    <mergeCell ref="D9:E9"/>
    <mergeCell ref="F9:H9"/>
    <mergeCell ref="I9:J9"/>
    <mergeCell ref="AK77:AL77"/>
    <mergeCell ref="V73:W73"/>
    <mergeCell ref="X73:Y73"/>
    <mergeCell ref="Z73:AA73"/>
    <mergeCell ref="AB73:AC73"/>
    <mergeCell ref="AD73:AE73"/>
    <mergeCell ref="AF73:AG73"/>
    <mergeCell ref="AH73:AI73"/>
    <mergeCell ref="B76:D76"/>
    <mergeCell ref="E76:F76"/>
    <mergeCell ref="G76:H76"/>
    <mergeCell ref="I76:J76"/>
    <mergeCell ref="K76:L76"/>
    <mergeCell ref="M76:N76"/>
    <mergeCell ref="O76:P76"/>
    <mergeCell ref="Q76:R76"/>
    <mergeCell ref="AM77:AN77"/>
    <mergeCell ref="AO77:AP77"/>
    <mergeCell ref="AQ77:AR77"/>
    <mergeCell ref="U77:V77"/>
    <mergeCell ref="W77:X77"/>
    <mergeCell ref="Y77:Z77"/>
    <mergeCell ref="AA77:AB77"/>
    <mergeCell ref="AC77:AD77"/>
    <mergeCell ref="AE77:AF77"/>
    <mergeCell ref="AQ76:AR76"/>
    <mergeCell ref="B77:D77"/>
    <mergeCell ref="E77:F77"/>
    <mergeCell ref="G77:H77"/>
    <mergeCell ref="I77:J77"/>
    <mergeCell ref="K77:L77"/>
    <mergeCell ref="M77:N77"/>
    <mergeCell ref="O77:P77"/>
    <mergeCell ref="Q77:R77"/>
    <mergeCell ref="S77:T77"/>
    <mergeCell ref="AE76:AF76"/>
    <mergeCell ref="AG76:AH76"/>
    <mergeCell ref="AI76:AJ76"/>
    <mergeCell ref="AK76:AL76"/>
    <mergeCell ref="AM76:AN76"/>
    <mergeCell ref="AO76:AP76"/>
    <mergeCell ref="S76:T76"/>
    <mergeCell ref="U76:V76"/>
    <mergeCell ref="W76:X76"/>
    <mergeCell ref="Y76:Z76"/>
    <mergeCell ref="AA76:AB76"/>
    <mergeCell ref="AC76:AD76"/>
    <mergeCell ref="AG77:AH77"/>
    <mergeCell ref="AI77:AJ77"/>
    <mergeCell ref="AP71:AR71"/>
    <mergeCell ref="V72:W72"/>
    <mergeCell ref="X72:Y72"/>
    <mergeCell ref="Z72:AA72"/>
    <mergeCell ref="AB72:AC72"/>
    <mergeCell ref="AD72:AE72"/>
    <mergeCell ref="AF72:AG72"/>
    <mergeCell ref="AH72:AI72"/>
    <mergeCell ref="AK72:AM72"/>
    <mergeCell ref="AN72:AO72"/>
    <mergeCell ref="AP72:AR72"/>
    <mergeCell ref="V71:W71"/>
    <mergeCell ref="X71:Y71"/>
    <mergeCell ref="Z71:AA71"/>
    <mergeCell ref="AB71:AC71"/>
    <mergeCell ref="AD71:AE71"/>
    <mergeCell ref="AF71:AG71"/>
    <mergeCell ref="AH71:AI71"/>
    <mergeCell ref="AK71:AM71"/>
    <mergeCell ref="AN71:AO71"/>
    <mergeCell ref="AH69:AI69"/>
    <mergeCell ref="AK69:AM69"/>
    <mergeCell ref="AN69:AO69"/>
    <mergeCell ref="AP69:AR69"/>
    <mergeCell ref="V70:W70"/>
    <mergeCell ref="X70:Y70"/>
    <mergeCell ref="Z70:AA70"/>
    <mergeCell ref="AB70:AC70"/>
    <mergeCell ref="AD70:AE70"/>
    <mergeCell ref="AF70:AG70"/>
    <mergeCell ref="V69:W69"/>
    <mergeCell ref="X69:Y69"/>
    <mergeCell ref="Z69:AA69"/>
    <mergeCell ref="AB69:AC69"/>
    <mergeCell ref="AD69:AE69"/>
    <mergeCell ref="AF69:AG69"/>
    <mergeCell ref="AH70:AI70"/>
    <mergeCell ref="AK70:AM70"/>
    <mergeCell ref="AN70:AO70"/>
    <mergeCell ref="AP70:AR70"/>
    <mergeCell ref="AH67:AI67"/>
    <mergeCell ref="AK67:AT67"/>
    <mergeCell ref="V68:W68"/>
    <mergeCell ref="X68:Y68"/>
    <mergeCell ref="Z68:AA68"/>
    <mergeCell ref="AB68:AC68"/>
    <mergeCell ref="AD68:AE68"/>
    <mergeCell ref="AF68:AG68"/>
    <mergeCell ref="AH68:AI68"/>
    <mergeCell ref="AK68:AT68"/>
    <mergeCell ref="V67:W67"/>
    <mergeCell ref="X67:Y67"/>
    <mergeCell ref="AB67:AC67"/>
    <mergeCell ref="AD67:AE67"/>
    <mergeCell ref="AF67:AG67"/>
    <mergeCell ref="AO11:AP11"/>
    <mergeCell ref="AQ11:AR11"/>
    <mergeCell ref="B64:D64"/>
    <mergeCell ref="AC65:AT65"/>
    <mergeCell ref="U66:Y66"/>
    <mergeCell ref="Z66:AG66"/>
    <mergeCell ref="AC11:AD11"/>
    <mergeCell ref="AE11:AF11"/>
    <mergeCell ref="AG11:AH11"/>
    <mergeCell ref="AI11:AJ11"/>
    <mergeCell ref="AK11:AL11"/>
    <mergeCell ref="AM11:AN11"/>
    <mergeCell ref="Q11:R11"/>
    <mergeCell ref="S11:T11"/>
    <mergeCell ref="U11:V11"/>
    <mergeCell ref="W11:X11"/>
    <mergeCell ref="Y11:Z11"/>
    <mergeCell ref="AA11:AB11"/>
    <mergeCell ref="S10:T10"/>
    <mergeCell ref="U10:V10"/>
    <mergeCell ref="E11:F11"/>
    <mergeCell ref="G11:H11"/>
    <mergeCell ref="I11:J11"/>
    <mergeCell ref="K11:L11"/>
    <mergeCell ref="M11:N11"/>
    <mergeCell ref="O11:P11"/>
    <mergeCell ref="R9:V9"/>
    <mergeCell ref="W7:Z7"/>
    <mergeCell ref="AQ7:AU7"/>
    <mergeCell ref="R8:V8"/>
    <mergeCell ref="W8:Z8"/>
    <mergeCell ref="AQ8:AU8"/>
    <mergeCell ref="A1:AU1"/>
    <mergeCell ref="A2:AU2"/>
    <mergeCell ref="A3:AU3"/>
    <mergeCell ref="A4:AU4"/>
    <mergeCell ref="R6:V6"/>
    <mergeCell ref="W6:Z6"/>
    <mergeCell ref="AQ6:AU6"/>
    <mergeCell ref="T7:V7"/>
  </mergeCells>
  <conditionalFormatting sqref="B13:C62">
    <cfRule type="duplicateValues" dxfId="0" priority="2"/>
  </conditionalFormatting>
  <dataValidations count="5">
    <dataValidation type="decimal" operator="notEqual" allowBlank="1" showInputMessage="1" showErrorMessage="1" sqref="AS13:AT62 AQ13:AQ62 AG13:AG62 AE13:AE62 AC13:AC62 AA13:AA62 Y13:Y62 W13:W62 U13:U62 S13:S62 Q13:Q62 O13:O62 M13:M62 K13:K62" xr:uid="{11C07299-ED29-4542-8EC7-36D51367C4AF}">
      <formula1>0</formula1>
    </dataValidation>
    <dataValidation type="whole" operator="notEqual" allowBlank="1" showInputMessage="1" showErrorMessage="1" sqref="AO13:AO62 AM13:AM62 AK13:AK62 AI13:AI62 I13:I62 G13:G62 E13:E62" xr:uid="{48DF0C2C-8305-4B82-960F-6D36A374BFD8}">
      <formula1>0</formula1>
    </dataValidation>
    <dataValidation type="list" allowBlank="1" showInputMessage="1" showErrorMessage="1" sqref="D13:D62" xr:uid="{0AC1A54E-B4D0-4615-9918-98D7A0BD6D11}">
      <formula1>"1, 2, 3, 4, 5"</formula1>
    </dataValidation>
    <dataValidation type="custom" showInputMessage="1" showErrorMessage="1" sqref="AP13:AP62" xr:uid="{3821F46D-019E-4C9D-BB2E-9B81E35C2A64}">
      <formula1>AP13&lt;(AO13*44.00001)</formula1>
    </dataValidation>
    <dataValidation type="custom" showInputMessage="1" showErrorMessage="1" sqref="AN13:AN62" xr:uid="{4D9C1BE4-4D0A-49C2-9666-52C1F83C1841}">
      <formula1>AN13&lt;(AM13*203.00001)</formula1>
    </dataValidation>
  </dataValidations>
  <printOptions horizontalCentered="1"/>
  <pageMargins left="0.15" right="0.15" top="0.5" bottom="0.5" header="0.2" footer="0.2"/>
  <pageSetup paperSize="5" scale="38" fitToHeight="4" orientation="landscape" r:id="rId1"/>
  <headerFooter alignWithMargins="0">
    <oddFooter>&amp;LDVSFA_Form05, 8/2026&amp;C&amp;P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F14"/>
  <sheetViews>
    <sheetView showGridLines="0" workbookViewId="0">
      <selection activeCell="B4" sqref="B4"/>
    </sheetView>
  </sheetViews>
  <sheetFormatPr defaultRowHeight="12.75"/>
  <cols>
    <col min="1" max="1" width="1" customWidth="1"/>
    <col min="2" max="2" width="64.265625" customWidth="1"/>
    <col min="3" max="3" width="1.59765625" customWidth="1"/>
    <col min="4" max="4" width="5.59765625" customWidth="1"/>
    <col min="5" max="6" width="16" customWidth="1"/>
  </cols>
  <sheetData>
    <row r="1" spans="2:6" ht="13.15">
      <c r="B1" s="1" t="s">
        <v>6</v>
      </c>
      <c r="C1" s="1"/>
      <c r="D1" s="9"/>
      <c r="E1" s="9"/>
      <c r="F1" s="9"/>
    </row>
    <row r="2" spans="2:6" ht="13.15">
      <c r="B2" s="1" t="s">
        <v>7</v>
      </c>
      <c r="C2" s="1"/>
      <c r="D2" s="9"/>
      <c r="E2" s="9"/>
      <c r="F2" s="9"/>
    </row>
    <row r="3" spans="2:6">
      <c r="B3" s="2"/>
      <c r="C3" s="2"/>
      <c r="D3" s="10"/>
      <c r="E3" s="10"/>
      <c r="F3" s="10"/>
    </row>
    <row r="4" spans="2:6" ht="51">
      <c r="B4" s="2" t="s">
        <v>8</v>
      </c>
      <c r="C4" s="2"/>
      <c r="D4" s="10"/>
      <c r="E4" s="10"/>
      <c r="F4" s="10"/>
    </row>
    <row r="5" spans="2:6">
      <c r="B5" s="2"/>
      <c r="C5" s="2"/>
      <c r="D5" s="10"/>
      <c r="E5" s="10"/>
      <c r="F5" s="10"/>
    </row>
    <row r="6" spans="2:6" ht="13.15">
      <c r="B6" s="1" t="s">
        <v>9</v>
      </c>
      <c r="C6" s="1"/>
      <c r="D6" s="9"/>
      <c r="E6" s="9" t="s">
        <v>10</v>
      </c>
      <c r="F6" s="9" t="s">
        <v>11</v>
      </c>
    </row>
    <row r="7" spans="2:6" ht="13.15" thickBot="1">
      <c r="B7" s="2"/>
      <c r="C7" s="2"/>
      <c r="D7" s="10"/>
      <c r="E7" s="10"/>
      <c r="F7" s="10"/>
    </row>
    <row r="8" spans="2:6" ht="25.5">
      <c r="B8" s="3" t="s">
        <v>12</v>
      </c>
      <c r="C8" s="4"/>
      <c r="D8" s="11"/>
      <c r="E8" s="11">
        <v>1</v>
      </c>
      <c r="F8" s="12"/>
    </row>
    <row r="9" spans="2:6" ht="38.65" thickBot="1">
      <c r="B9" s="5"/>
      <c r="C9" s="6"/>
      <c r="D9" s="13"/>
      <c r="E9" s="14" t="s">
        <v>13</v>
      </c>
      <c r="F9" s="15" t="s">
        <v>14</v>
      </c>
    </row>
    <row r="10" spans="2:6">
      <c r="B10" s="2"/>
      <c r="C10" s="2"/>
      <c r="D10" s="10"/>
      <c r="E10" s="10"/>
      <c r="F10" s="10"/>
    </row>
    <row r="11" spans="2:6">
      <c r="B11" s="2"/>
      <c r="C11" s="2"/>
      <c r="D11" s="10"/>
      <c r="E11" s="10"/>
      <c r="F11" s="10"/>
    </row>
    <row r="12" spans="2:6" ht="13.15">
      <c r="B12" s="1" t="s">
        <v>15</v>
      </c>
      <c r="C12" s="1"/>
      <c r="D12" s="9"/>
      <c r="E12" s="9"/>
      <c r="F12" s="9"/>
    </row>
    <row r="13" spans="2:6" ht="13.15" thickBot="1">
      <c r="B13" s="2"/>
      <c r="C13" s="2"/>
      <c r="D13" s="10"/>
      <c r="E13" s="10"/>
      <c r="F13" s="10"/>
    </row>
    <row r="14" spans="2:6" ht="38.65" thickBot="1">
      <c r="B14" s="7" t="s">
        <v>16</v>
      </c>
      <c r="C14" s="8"/>
      <c r="D14" s="16"/>
      <c r="E14" s="16">
        <v>62</v>
      </c>
      <c r="F14" s="17" t="s">
        <v>14</v>
      </c>
    </row>
  </sheetData>
  <hyperlinks>
    <hyperlink ref="E9" location="'Case Management'!A1:AQ42" display="'Case Management'!A1:AQ42" xr:uid="{00000000-0004-0000-0100-000000000000}"/>
  </hyperlinks>
  <pageMargins left="0.7" right="0.7" top="0.75" bottom="0.75" header="0.3" footer="0.3"/>
</worksheet>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CM 50 Lines</vt:lpstr>
      <vt:lpstr>Compatibility Report</vt:lpstr>
      <vt:lpstr>'CM 50 Lines'!Print_Area</vt:lpstr>
      <vt:lpstr>'CM 50 Lines'!Print_Titles</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LAC-DPSS</dc:creator>
  <cp:lastModifiedBy>Dara Kaing</cp:lastModifiedBy>
  <cp:lastPrinted>2026-08-25T23:00:39Z</cp:lastPrinted>
  <dcterms:created xsi:type="dcterms:W3CDTF">2010-04-26T23:22:42Z</dcterms:created>
  <dcterms:modified xsi:type="dcterms:W3CDTF">2026-08-26T20:11:57Z</dcterms:modified>
</cp:coreProperties>
</file>