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pheumonia02" sheetId="1" r:id="rId1"/>
  </sheets>
  <definedNames>
    <definedName name="IDX" localSheetId="0">'pheumonia02'!#REF!</definedName>
    <definedName name="IDX1" localSheetId="0">'pheumonia02'!$B$4</definedName>
    <definedName name="IDX10" localSheetId="0">'pheumonia02'!#REF!</definedName>
    <definedName name="IDX11" localSheetId="0">'pheumonia02'!#REF!</definedName>
    <definedName name="IDX12" localSheetId="0">'pheumonia02'!#REF!</definedName>
    <definedName name="IDX13" localSheetId="0">'pheumonia02'!#REF!</definedName>
    <definedName name="IDX14" localSheetId="0">'pheumonia02'!#REF!</definedName>
    <definedName name="IDX15" localSheetId="0">'pheumonia02'!#REF!</definedName>
    <definedName name="IDX16" localSheetId="0">'pheumonia02'!#REF!</definedName>
    <definedName name="IDX17" localSheetId="0">'pheumonia02'!#REF!</definedName>
    <definedName name="IDX18" localSheetId="0">'pheumonia02'!#REF!</definedName>
    <definedName name="IDX19" localSheetId="0">'pheumonia02'!#REF!</definedName>
    <definedName name="IDX2" localSheetId="0">'pheumonia02'!$B$7</definedName>
    <definedName name="IDX20" localSheetId="0">'pheumonia02'!#REF!</definedName>
    <definedName name="IDX21" localSheetId="0">'pheumonia02'!#REF!</definedName>
    <definedName name="IDX22" localSheetId="0">'pheumonia02'!#REF!</definedName>
    <definedName name="IDX23" localSheetId="0">'pheumonia02'!#REF!</definedName>
    <definedName name="IDX3" localSheetId="0">'pheumonia02'!#REF!</definedName>
    <definedName name="IDX4" localSheetId="0">'pheumonia02'!#REF!</definedName>
    <definedName name="IDX5" localSheetId="0">'pheumonia02'!#REF!</definedName>
    <definedName name="IDX6" localSheetId="0">'pheumonia02'!#REF!</definedName>
    <definedName name="IDX7" localSheetId="0">'pheumonia02'!#REF!</definedName>
    <definedName name="IDX8" localSheetId="0">'pheumonia02'!#REF!</definedName>
    <definedName name="IDX9" localSheetId="0">'pheumonia02'!#REF!</definedName>
    <definedName name="_xlnm.Print_Titles" localSheetId="0">'pheumonia02'!$1:$7</definedName>
  </definedNames>
  <calcPr fullCalcOnLoad="1"/>
</workbook>
</file>

<file path=xl/sharedStrings.xml><?xml version="1.0" encoding="utf-8"?>
<sst xmlns="http://schemas.openxmlformats.org/spreadsheetml/2006/main" count="136" uniqueCount="69">
  <si>
    <t>Los Angeles County Health Survey, 2002-03.</t>
  </si>
  <si>
    <t>Pneumonia Vaccination</t>
  </si>
  <si>
    <t>Percent</t>
  </si>
  <si>
    <t>95% CI</t>
  </si>
  <si>
    <t>Estimated #</t>
  </si>
  <si>
    <t>LA County</t>
  </si>
  <si>
    <t>-</t>
  </si>
  <si>
    <t>Gender</t>
  </si>
  <si>
    <t>Male</t>
  </si>
  <si>
    <t>Female</t>
  </si>
  <si>
    <t>Race/Ethnicity</t>
  </si>
  <si>
    <t>Latino</t>
  </si>
  <si>
    <t>White</t>
  </si>
  <si>
    <t>African American</t>
  </si>
  <si>
    <t>Asian/Pacific Islander</t>
  </si>
  <si>
    <t>American Indian</t>
  </si>
  <si>
    <t>.</t>
  </si>
  <si>
    <t>Education</t>
  </si>
  <si>
    <t>Less than high school</t>
  </si>
  <si>
    <t>High school</t>
  </si>
  <si>
    <t>Some college or trade school</t>
  </si>
  <si>
    <t>College or post graduate degree</t>
  </si>
  <si>
    <t>Federal Poverty Level</t>
  </si>
  <si>
    <t>0-99% FPL</t>
  </si>
  <si>
    <t>100%-199% FPL</t>
  </si>
  <si>
    <t>200%-299% FPL</t>
  </si>
  <si>
    <t>300% or above FPL</t>
  </si>
  <si>
    <t>Service Planning Area</t>
  </si>
  <si>
    <t>Antelope Valley</t>
  </si>
  <si>
    <t xml:space="preserve">San Fernando </t>
  </si>
  <si>
    <t xml:space="preserve">San Gabriel </t>
  </si>
  <si>
    <t xml:space="preserve">Metro </t>
  </si>
  <si>
    <t xml:space="preserve">West </t>
  </si>
  <si>
    <t>South</t>
  </si>
  <si>
    <t xml:space="preserve">East </t>
  </si>
  <si>
    <t>South Bay</t>
  </si>
  <si>
    <t>Health District</t>
  </si>
  <si>
    <t>Alhambra</t>
  </si>
  <si>
    <t>Antelope</t>
  </si>
  <si>
    <t>Bellflower</t>
  </si>
  <si>
    <t>Central</t>
  </si>
  <si>
    <t>*</t>
  </si>
  <si>
    <t>Compton</t>
  </si>
  <si>
    <t>East L.A.</t>
  </si>
  <si>
    <t>East Valley</t>
  </si>
  <si>
    <t>El Monte</t>
  </si>
  <si>
    <t>Foothill</t>
  </si>
  <si>
    <t>Glendale</t>
  </si>
  <si>
    <t>Harbor</t>
  </si>
  <si>
    <t>Hollywood</t>
  </si>
  <si>
    <t>Inglewood</t>
  </si>
  <si>
    <t>Long Beach</t>
  </si>
  <si>
    <t>Northeast</t>
  </si>
  <si>
    <t>Pasadena</t>
  </si>
  <si>
    <t>Pomona</t>
  </si>
  <si>
    <t>San Antonio</t>
  </si>
  <si>
    <t>San Fernando</t>
  </si>
  <si>
    <t>Southeast</t>
  </si>
  <si>
    <t>Southwest</t>
  </si>
  <si>
    <t>Torrance</t>
  </si>
  <si>
    <t>West</t>
  </si>
  <si>
    <t>West Valley</t>
  </si>
  <si>
    <t>Whittier</t>
  </si>
  <si>
    <t>Source:  2002-03 Los Angeles County Health Survey; Office of Health Assessment and Epidemiology, Los Angeles County Department of Health Services</t>
  </si>
  <si>
    <t>Note: Estimates are based on self-reported data by a random sample of 8,167 Los Angeles County adults, representative of the adult population in Los Angeles County. The percentages and numbers are the best estimates of the actual prevalence of each descri</t>
  </si>
  <si>
    <t>-For purposes of confidentiality, results with cell sizes less than 5 are not reported.</t>
  </si>
  <si>
    <t xml:space="preserve">1. Based on 2002 Federal Poverty Level (FPL) thresholds which for a family of four (2 adult, 2 dependents) correspond to annual incomes of $18,859 (100% FPL), $37,718 (200% FPL), and $56,557 (300% FPL). </t>
  </si>
  <si>
    <r>
      <t xml:space="preserve">*Estimate is based on a cell size &lt; 20, corresponding to a relative standard error </t>
    </r>
    <r>
      <rPr>
        <u val="single"/>
        <sz val="8"/>
        <rFont val="Arial"/>
        <family val="2"/>
      </rPr>
      <t>&gt;</t>
    </r>
    <r>
      <rPr>
        <sz val="8"/>
        <rFont val="Arial"/>
        <family val="2"/>
      </rPr>
      <t xml:space="preserve"> 23% of the point estimate, which may be statistically unstable.</t>
    </r>
  </si>
  <si>
    <t>Percent of Adults (65+ years old) Who  Reported Ever Having a Pneumonia Vaccination.</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</si>
</sst>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0%"/>
    <numFmt numFmtId="169" formatCode="#,##0.0"/>
    <numFmt numFmtId="170" formatCode="#,##0.000000"/>
  </numFmts>
  <fonts count="9">
    <font>
      <sz val="10"/>
      <name val="Arial"/>
      <family val="0"/>
    </font>
    <font>
      <u val="single"/>
      <sz val="10"/>
      <color indexed="36"/>
      <name val="Arial"/>
      <family val="0"/>
    </font>
    <font>
      <u val="single"/>
      <sz val="10"/>
      <color indexed="12"/>
      <name val="Arial"/>
      <family val="0"/>
    </font>
    <font>
      <b/>
      <sz val="8"/>
      <name val="Arial"/>
      <family val="2"/>
    </font>
    <font>
      <b/>
      <sz val="10"/>
      <color indexed="9"/>
      <name val="Arial"/>
      <family val="2"/>
    </font>
    <font>
      <b/>
      <sz val="10"/>
      <name val="Arial"/>
      <family val="2"/>
    </font>
    <font>
      <sz val="11"/>
      <name val="Arial"/>
      <family val="2"/>
    </font>
    <font>
      <sz val="8"/>
      <name val="Arial"/>
      <family val="2"/>
    </font>
    <font>
      <u val="single"/>
      <sz val="8"/>
      <name val="Arial"/>
      <family val="2"/>
    </font>
  </fonts>
  <fills count="5">
    <fill>
      <patternFill/>
    </fill>
    <fill>
      <patternFill patternType="gray125"/>
    </fill>
    <fill>
      <patternFill patternType="solid">
        <fgColor indexed="8"/>
        <bgColor indexed="64"/>
      </patternFill>
    </fill>
    <fill>
      <patternFill patternType="solid">
        <fgColor indexed="41"/>
        <bgColor indexed="64"/>
      </patternFill>
    </fill>
    <fill>
      <patternFill patternType="solid">
        <fgColor indexed="42"/>
        <bgColor indexed="64"/>
      </patternFill>
    </fill>
  </fills>
  <borders count="3">
    <border>
      <left/>
      <right/>
      <top/>
      <bottom/>
      <diagonal/>
    </border>
    <border>
      <left>
        <color indexed="63"/>
      </left>
      <right>
        <color indexed="63"/>
      </right>
      <top>
        <color indexed="63"/>
      </top>
      <bottom style="thin"/>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0">
    <xf numFmtId="0" fontId="0" fillId="0" borderId="0" xfId="0" applyAlignment="1">
      <alignment/>
    </xf>
    <xf numFmtId="0" fontId="3" fillId="0" borderId="0" xfId="0" applyFont="1" applyAlignment="1">
      <alignment horizontal="right"/>
    </xf>
    <xf numFmtId="0" fontId="0" fillId="0" borderId="0" xfId="0" applyBorder="1" applyAlignment="1">
      <alignment/>
    </xf>
    <xf numFmtId="0" fontId="4" fillId="2" borderId="0" xfId="0" applyFont="1" applyFill="1" applyBorder="1" applyAlignment="1">
      <alignment horizontal="center" wrapText="1"/>
    </xf>
    <xf numFmtId="168" fontId="4" fillId="2" borderId="0" xfId="0" applyNumberFormat="1" applyFont="1" applyFill="1" applyBorder="1" applyAlignment="1">
      <alignment horizontal="right"/>
    </xf>
    <xf numFmtId="0" fontId="0" fillId="2" borderId="0" xfId="0" applyFill="1" applyBorder="1" applyAlignment="1">
      <alignment/>
    </xf>
    <xf numFmtId="167" fontId="0" fillId="2" borderId="0" xfId="0" applyNumberFormat="1" applyFill="1" applyBorder="1" applyAlignment="1">
      <alignment/>
    </xf>
    <xf numFmtId="167" fontId="0" fillId="2" borderId="0" xfId="0" applyNumberFormat="1" applyFill="1" applyBorder="1" applyAlignment="1">
      <alignment horizontal="left"/>
    </xf>
    <xf numFmtId="3" fontId="0" fillId="2" borderId="0" xfId="0" applyNumberFormat="1" applyFill="1" applyBorder="1" applyAlignment="1">
      <alignment/>
    </xf>
    <xf numFmtId="0" fontId="0" fillId="0" borderId="0" xfId="0" applyFill="1" applyAlignment="1">
      <alignment/>
    </xf>
    <xf numFmtId="0" fontId="3" fillId="0" borderId="0" xfId="0" applyFont="1" applyFill="1" applyAlignment="1">
      <alignment horizontal="right"/>
    </xf>
    <xf numFmtId="0" fontId="4" fillId="2" borderId="0" xfId="0" applyFont="1" applyFill="1" applyBorder="1" applyAlignment="1">
      <alignment/>
    </xf>
    <xf numFmtId="0" fontId="0" fillId="0" borderId="0" xfId="0" applyFill="1" applyBorder="1" applyAlignment="1">
      <alignment/>
    </xf>
    <xf numFmtId="0" fontId="0" fillId="0" borderId="0" xfId="0" applyBorder="1" applyAlignment="1">
      <alignment horizontal="left" wrapText="1"/>
    </xf>
    <xf numFmtId="168" fontId="0" fillId="0" borderId="0" xfId="0" applyNumberFormat="1" applyBorder="1" applyAlignment="1">
      <alignment horizontal="right" wrapText="1"/>
    </xf>
    <xf numFmtId="167" fontId="0" fillId="0" borderId="0" xfId="0" applyNumberFormat="1" applyBorder="1" applyAlignment="1">
      <alignment/>
    </xf>
    <xf numFmtId="167" fontId="0" fillId="0" borderId="0" xfId="0" applyNumberFormat="1" applyBorder="1" applyAlignment="1">
      <alignment horizontal="left"/>
    </xf>
    <xf numFmtId="3" fontId="0" fillId="0" borderId="0" xfId="0" applyNumberFormat="1" applyBorder="1" applyAlignment="1">
      <alignment/>
    </xf>
    <xf numFmtId="0" fontId="0" fillId="3" borderId="0" xfId="0" applyFont="1" applyFill="1" applyBorder="1" applyAlignment="1">
      <alignment horizontal="left" wrapText="1"/>
    </xf>
    <xf numFmtId="168" fontId="0" fillId="3" borderId="0" xfId="0" applyNumberFormat="1" applyFill="1" applyBorder="1" applyAlignment="1">
      <alignment horizontal="right" wrapText="1"/>
    </xf>
    <xf numFmtId="3" fontId="0" fillId="4" borderId="0" xfId="0" applyNumberFormat="1" applyFill="1" applyBorder="1" applyAlignment="1">
      <alignment/>
    </xf>
    <xf numFmtId="0" fontId="5" fillId="0" borderId="1" xfId="0" applyFont="1" applyBorder="1" applyAlignment="1">
      <alignment/>
    </xf>
    <xf numFmtId="0" fontId="5" fillId="3" borderId="1" xfId="0" applyFont="1" applyFill="1" applyBorder="1" applyAlignment="1">
      <alignment/>
    </xf>
    <xf numFmtId="168" fontId="5" fillId="3" borderId="1" xfId="0" applyNumberFormat="1" applyFont="1" applyFill="1" applyBorder="1" applyAlignment="1">
      <alignment horizontal="right"/>
    </xf>
    <xf numFmtId="167" fontId="5" fillId="0" borderId="1" xfId="0" applyNumberFormat="1" applyFont="1" applyBorder="1" applyAlignment="1">
      <alignment horizontal="centerContinuous"/>
    </xf>
    <xf numFmtId="0" fontId="5" fillId="0" borderId="1" xfId="0" applyFont="1" applyBorder="1" applyAlignment="1">
      <alignment horizontal="centerContinuous"/>
    </xf>
    <xf numFmtId="3" fontId="5" fillId="4" borderId="1" xfId="0" applyNumberFormat="1" applyFont="1" applyFill="1" applyBorder="1" applyAlignment="1">
      <alignment horizontal="right"/>
    </xf>
    <xf numFmtId="0" fontId="0" fillId="0" borderId="0" xfId="0" applyBorder="1" applyAlignment="1">
      <alignment horizontal="right" wrapText="1"/>
    </xf>
    <xf numFmtId="167" fontId="0" fillId="0" borderId="0" xfId="0" applyNumberFormat="1" applyBorder="1" applyAlignment="1">
      <alignment horizontal="right" wrapText="1"/>
    </xf>
    <xf numFmtId="0" fontId="0" fillId="0" borderId="0" xfId="0" applyBorder="1" applyAlignment="1">
      <alignment horizontal="center" wrapText="1"/>
    </xf>
    <xf numFmtId="167" fontId="0" fillId="0" borderId="0" xfId="0" applyNumberFormat="1" applyBorder="1" applyAlignment="1">
      <alignment horizontal="left" wrapText="1"/>
    </xf>
    <xf numFmtId="3" fontId="0" fillId="4" borderId="0" xfId="0" applyNumberFormat="1" applyFill="1" applyBorder="1" applyAlignment="1">
      <alignment horizontal="right" wrapText="1"/>
    </xf>
    <xf numFmtId="0" fontId="5" fillId="0" borderId="1" xfId="0" applyFont="1" applyBorder="1" applyAlignment="1">
      <alignment horizontal="left" wrapText="1"/>
    </xf>
    <xf numFmtId="0" fontId="5" fillId="3" borderId="1" xfId="0" applyFont="1" applyFill="1" applyBorder="1" applyAlignment="1">
      <alignment horizontal="left" wrapText="1"/>
    </xf>
    <xf numFmtId="168" fontId="5" fillId="3" borderId="1" xfId="0" applyNumberFormat="1" applyFont="1" applyFill="1" applyBorder="1" applyAlignment="1">
      <alignment horizontal="right" wrapText="1"/>
    </xf>
    <xf numFmtId="0" fontId="5" fillId="0" borderId="1" xfId="0" applyFont="1" applyBorder="1" applyAlignment="1">
      <alignment horizontal="right" wrapText="1"/>
    </xf>
    <xf numFmtId="167" fontId="5" fillId="0" borderId="1" xfId="0" applyNumberFormat="1" applyFont="1" applyBorder="1" applyAlignment="1">
      <alignment horizontal="right" wrapText="1"/>
    </xf>
    <xf numFmtId="167" fontId="5" fillId="0" borderId="1" xfId="0" applyNumberFormat="1" applyFont="1" applyBorder="1" applyAlignment="1">
      <alignment horizontal="left" wrapText="1"/>
    </xf>
    <xf numFmtId="3" fontId="5" fillId="4" borderId="1" xfId="0" applyNumberFormat="1" applyFont="1" applyFill="1" applyBorder="1" applyAlignment="1">
      <alignment horizontal="right" wrapText="1"/>
    </xf>
    <xf numFmtId="0" fontId="0" fillId="0" borderId="0" xfId="0" applyBorder="1" applyAlignment="1">
      <alignment horizontal="left" vertical="top" wrapText="1"/>
    </xf>
    <xf numFmtId="0" fontId="0" fillId="3" borderId="0" xfId="0" applyFont="1" applyFill="1" applyBorder="1" applyAlignment="1">
      <alignment horizontal="left" vertical="top" wrapText="1"/>
    </xf>
    <xf numFmtId="0" fontId="0" fillId="3" borderId="0" xfId="0" applyFont="1" applyFill="1" applyBorder="1" applyAlignment="1">
      <alignment/>
    </xf>
    <xf numFmtId="168" fontId="0" fillId="3" borderId="0" xfId="0" applyNumberFormat="1" applyFill="1" applyBorder="1" applyAlignment="1">
      <alignment horizontal="right"/>
    </xf>
    <xf numFmtId="167" fontId="5" fillId="0" borderId="1" xfId="0" applyNumberFormat="1" applyFont="1" applyBorder="1" applyAlignment="1">
      <alignment/>
    </xf>
    <xf numFmtId="167" fontId="5" fillId="0" borderId="1" xfId="0" applyNumberFormat="1" applyFont="1" applyBorder="1" applyAlignment="1">
      <alignment horizontal="left"/>
    </xf>
    <xf numFmtId="3" fontId="5" fillId="4" borderId="1" xfId="0" applyNumberFormat="1" applyFont="1" applyFill="1" applyBorder="1" applyAlignment="1">
      <alignment/>
    </xf>
    <xf numFmtId="0" fontId="0" fillId="3" borderId="0" xfId="0" applyFill="1" applyBorder="1" applyAlignment="1">
      <alignment horizontal="right" wrapText="1"/>
    </xf>
    <xf numFmtId="0" fontId="0" fillId="4" borderId="0" xfId="0" applyFill="1" applyBorder="1" applyAlignment="1">
      <alignment horizontal="right" wrapText="1"/>
    </xf>
    <xf numFmtId="0" fontId="5" fillId="0"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0" fillId="0" borderId="0" xfId="0" applyBorder="1" applyAlignment="1">
      <alignment horizontal="left" vertical="top"/>
    </xf>
    <xf numFmtId="0" fontId="0" fillId="3" borderId="0" xfId="0" applyFont="1" applyFill="1" applyBorder="1" applyAlignment="1">
      <alignment horizontal="left" vertical="top"/>
    </xf>
    <xf numFmtId="0" fontId="6" fillId="3" borderId="0" xfId="0" applyFont="1" applyFill="1" applyBorder="1" applyAlignment="1">
      <alignment horizontal="right" vertical="top"/>
    </xf>
    <xf numFmtId="0" fontId="0" fillId="0" borderId="2" xfId="0" applyBorder="1" applyAlignment="1">
      <alignment horizontal="left" vertical="top" wrapText="1"/>
    </xf>
    <xf numFmtId="0" fontId="0" fillId="3" borderId="2" xfId="0" applyFill="1" applyBorder="1" applyAlignment="1">
      <alignment horizontal="left" vertical="top" wrapText="1"/>
    </xf>
    <xf numFmtId="168" fontId="0" fillId="3" borderId="2" xfId="0" applyNumberFormat="1" applyFill="1" applyBorder="1" applyAlignment="1">
      <alignment horizontal="right" wrapText="1"/>
    </xf>
    <xf numFmtId="0" fontId="0" fillId="0" borderId="2" xfId="0" applyBorder="1" applyAlignment="1">
      <alignment horizontal="right" wrapText="1"/>
    </xf>
    <xf numFmtId="167" fontId="0" fillId="0" borderId="2" xfId="0" applyNumberFormat="1" applyBorder="1" applyAlignment="1">
      <alignment horizontal="right" wrapText="1"/>
    </xf>
    <xf numFmtId="0" fontId="0" fillId="0" borderId="2" xfId="0" applyBorder="1" applyAlignment="1">
      <alignment horizontal="center" wrapText="1"/>
    </xf>
    <xf numFmtId="167" fontId="0" fillId="0" borderId="2" xfId="0" applyNumberFormat="1" applyBorder="1" applyAlignment="1">
      <alignment horizontal="left" wrapText="1"/>
    </xf>
    <xf numFmtId="3" fontId="0" fillId="4" borderId="2" xfId="0" applyNumberFormat="1" applyFill="1" applyBorder="1" applyAlignment="1">
      <alignment horizontal="right" wrapText="1"/>
    </xf>
    <xf numFmtId="168" fontId="0" fillId="0" borderId="0" xfId="0" applyNumberFormat="1" applyBorder="1" applyAlignment="1">
      <alignment horizontal="right"/>
    </xf>
    <xf numFmtId="49" fontId="7" fillId="0" borderId="0" xfId="0" applyNumberFormat="1" applyFont="1" applyBorder="1" applyAlignment="1">
      <alignment horizontal="left" vertical="center" wrapText="1"/>
    </xf>
    <xf numFmtId="49" fontId="7" fillId="0" borderId="0" xfId="0" applyNumberFormat="1" applyFont="1" applyBorder="1" applyAlignment="1">
      <alignment wrapText="1"/>
    </xf>
    <xf numFmtId="0" fontId="7" fillId="0" borderId="0" xfId="0" applyFont="1" applyBorder="1" applyAlignment="1">
      <alignment horizontal="left" vertical="center" wrapText="1"/>
    </xf>
    <xf numFmtId="0" fontId="7" fillId="0" borderId="0" xfId="0" applyFont="1" applyBorder="1" applyAlignment="1">
      <alignment wrapText="1"/>
    </xf>
    <xf numFmtId="0" fontId="4" fillId="2" borderId="0" xfId="0" applyFont="1" applyFill="1" applyBorder="1" applyAlignment="1">
      <alignment horizontal="left" wrapText="1"/>
    </xf>
    <xf numFmtId="0" fontId="0" fillId="0" borderId="0" xfId="0" applyAlignment="1">
      <alignment wrapText="1"/>
    </xf>
    <xf numFmtId="0" fontId="4" fillId="0" borderId="0" xfId="0" applyFont="1" applyFill="1" applyBorder="1" applyAlignment="1">
      <alignment horizontal="left" wrapText="1"/>
    </xf>
    <xf numFmtId="0" fontId="0" fillId="0" borderId="0" xfId="0"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190500</xdr:colOff>
      <xdr:row>0</xdr:row>
      <xdr:rowOff>142875</xdr:rowOff>
    </xdr:to>
    <xdr:pic>
      <xdr:nvPicPr>
        <xdr:cNvPr id="1" name="Picture 1" hidden="1"/>
        <xdr:cNvPicPr preferRelativeResize="1">
          <a:picLocks noChangeAspect="1"/>
        </xdr:cNvPicPr>
      </xdr:nvPicPr>
      <xdr:blipFill>
        <a:blip r:embed="rId1"/>
        <a:stretch>
          <a:fillRect/>
        </a:stretch>
      </xdr:blipFill>
      <xdr:spPr>
        <a:xfrm>
          <a:off x="314325" y="0"/>
          <a:ext cx="190500" cy="142875"/>
        </a:xfrm>
        <a:prstGeom prst="rect">
          <a:avLst/>
        </a:prstGeom>
        <a:noFill/>
        <a:ln w="9525" cmpd="sng">
          <a:noFill/>
        </a:ln>
      </xdr:spPr>
    </xdr:pic>
    <xdr:clientData/>
  </xdr:twoCellAnchor>
  <xdr:twoCellAnchor editAs="oneCell">
    <xdr:from>
      <xdr:col>1</xdr:col>
      <xdr:colOff>0</xdr:colOff>
      <xdr:row>69</xdr:row>
      <xdr:rowOff>0</xdr:rowOff>
    </xdr:from>
    <xdr:to>
      <xdr:col>1</xdr:col>
      <xdr:colOff>190500</xdr:colOff>
      <xdr:row>69</xdr:row>
      <xdr:rowOff>142875</xdr:rowOff>
    </xdr:to>
    <xdr:pic>
      <xdr:nvPicPr>
        <xdr:cNvPr id="2" name="Picture 2" hidden="1"/>
        <xdr:cNvPicPr preferRelativeResize="1">
          <a:picLocks noChangeAspect="1"/>
        </xdr:cNvPicPr>
      </xdr:nvPicPr>
      <xdr:blipFill>
        <a:blip r:embed="rId1"/>
        <a:stretch>
          <a:fillRect/>
        </a:stretch>
      </xdr:blipFill>
      <xdr:spPr>
        <a:xfrm>
          <a:off x="314325" y="1141095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4"/>
  <sheetViews>
    <sheetView tabSelected="1" zoomScale="75" zoomScaleNormal="75" workbookViewId="0" topLeftCell="A1">
      <selection activeCell="N11" sqref="N11"/>
    </sheetView>
  </sheetViews>
  <sheetFormatPr defaultColWidth="9.140625" defaultRowHeight="12.75"/>
  <cols>
    <col min="1" max="1" width="4.7109375" style="1" customWidth="1"/>
    <col min="2" max="2" width="28.57421875" style="2" bestFit="1" customWidth="1"/>
    <col min="3" max="3" width="3.8515625" style="2" customWidth="1"/>
    <col min="4" max="4" width="9.57421875" style="61" customWidth="1"/>
    <col min="5" max="5" width="11.00390625" style="2" hidden="1" customWidth="1"/>
    <col min="6" max="6" width="7.8515625" style="15" customWidth="1"/>
    <col min="7" max="7" width="11.00390625" style="2" hidden="1" customWidth="1"/>
    <col min="8" max="8" width="2.421875" style="2" customWidth="1"/>
    <col min="9" max="9" width="7.00390625" style="16" customWidth="1"/>
    <col min="10" max="10" width="12.00390625" style="17" bestFit="1" customWidth="1"/>
    <col min="11" max="11" width="9.140625" style="2" customWidth="1"/>
  </cols>
  <sheetData>
    <row r="1" spans="2:10" ht="12.75">
      <c r="B1" s="66" t="s">
        <v>68</v>
      </c>
      <c r="C1" s="66"/>
      <c r="D1" s="67"/>
      <c r="E1" s="67"/>
      <c r="F1" s="67"/>
      <c r="G1" s="67"/>
      <c r="H1" s="67"/>
      <c r="I1" s="67"/>
      <c r="J1" s="67"/>
    </row>
    <row r="2" spans="2:11" ht="12.75">
      <c r="B2" s="67"/>
      <c r="C2" s="67"/>
      <c r="D2" s="67"/>
      <c r="E2" s="67"/>
      <c r="F2" s="67"/>
      <c r="G2" s="67"/>
      <c r="H2" s="67"/>
      <c r="I2" s="67"/>
      <c r="J2" s="67"/>
      <c r="K2" s="68"/>
    </row>
    <row r="3" spans="2:11" ht="12.75">
      <c r="B3" s="3"/>
      <c r="C3" s="3"/>
      <c r="D3" s="4"/>
      <c r="E3" s="5"/>
      <c r="F3" s="6"/>
      <c r="G3" s="5"/>
      <c r="H3" s="5"/>
      <c r="I3" s="7"/>
      <c r="J3" s="8"/>
      <c r="K3" s="69"/>
    </row>
    <row r="4" spans="1:11" s="9" customFormat="1" ht="12.75">
      <c r="A4" s="10"/>
      <c r="B4" s="11" t="s">
        <v>0</v>
      </c>
      <c r="C4" s="11"/>
      <c r="D4" s="4"/>
      <c r="E4" s="5"/>
      <c r="F4" s="6"/>
      <c r="G4" s="5"/>
      <c r="H4" s="5"/>
      <c r="I4" s="7"/>
      <c r="J4" s="8"/>
      <c r="K4" s="12"/>
    </row>
    <row r="5" spans="2:4" ht="12.75">
      <c r="B5" s="13"/>
      <c r="C5" s="13"/>
      <c r="D5" s="14"/>
    </row>
    <row r="6" spans="2:10" ht="12.75">
      <c r="B6" s="13"/>
      <c r="C6" s="18"/>
      <c r="D6" s="19"/>
      <c r="J6" s="20"/>
    </row>
    <row r="7" spans="2:10" ht="12.75">
      <c r="B7" s="21" t="s">
        <v>1</v>
      </c>
      <c r="C7" s="22"/>
      <c r="D7" s="23" t="s">
        <v>2</v>
      </c>
      <c r="E7" s="21"/>
      <c r="F7" s="24" t="s">
        <v>3</v>
      </c>
      <c r="G7" s="25"/>
      <c r="H7" s="25"/>
      <c r="I7" s="24"/>
      <c r="J7" s="26" t="s">
        <v>4</v>
      </c>
    </row>
    <row r="8" spans="2:11" ht="12.75">
      <c r="B8" s="13" t="s">
        <v>5</v>
      </c>
      <c r="C8" s="18"/>
      <c r="D8" s="19">
        <v>0.553586</v>
      </c>
      <c r="E8" s="27">
        <v>0.517623</v>
      </c>
      <c r="F8" s="28">
        <f>E8*(100)</f>
        <v>51.7623</v>
      </c>
      <c r="G8" s="27">
        <v>0.589549</v>
      </c>
      <c r="H8" s="29" t="s">
        <v>6</v>
      </c>
      <c r="I8" s="30">
        <f>G8*(100)</f>
        <v>58.9549</v>
      </c>
      <c r="J8" s="31">
        <v>540000</v>
      </c>
      <c r="K8" s="17"/>
    </row>
    <row r="9" spans="2:11" ht="12.75">
      <c r="B9" s="13"/>
      <c r="C9" s="18"/>
      <c r="D9" s="19"/>
      <c r="E9" s="27"/>
      <c r="F9" s="28"/>
      <c r="G9" s="27"/>
      <c r="H9" s="27"/>
      <c r="I9" s="30"/>
      <c r="J9" s="31"/>
      <c r="K9" s="17"/>
    </row>
    <row r="10" spans="2:11" ht="12.75">
      <c r="B10" s="32" t="s">
        <v>7</v>
      </c>
      <c r="C10" s="33"/>
      <c r="D10" s="34"/>
      <c r="E10" s="35"/>
      <c r="F10" s="36"/>
      <c r="G10" s="35"/>
      <c r="H10" s="35"/>
      <c r="I10" s="37"/>
      <c r="J10" s="38"/>
      <c r="K10" s="17"/>
    </row>
    <row r="11" spans="2:11" ht="12.75">
      <c r="B11" s="39" t="s">
        <v>8</v>
      </c>
      <c r="C11" s="40"/>
      <c r="D11" s="19">
        <v>0.5396</v>
      </c>
      <c r="E11" s="27">
        <v>0.484358</v>
      </c>
      <c r="F11" s="28">
        <f>E11*(100)</f>
        <v>48.4358</v>
      </c>
      <c r="G11" s="27">
        <v>0.594842</v>
      </c>
      <c r="H11" s="29" t="s">
        <v>6</v>
      </c>
      <c r="I11" s="30">
        <f>G11*(100)</f>
        <v>59.4842</v>
      </c>
      <c r="J11" s="31">
        <v>218000</v>
      </c>
      <c r="K11" s="17"/>
    </row>
    <row r="12" spans="2:11" ht="12.75">
      <c r="B12" s="39" t="s">
        <v>9</v>
      </c>
      <c r="C12" s="40"/>
      <c r="D12" s="19">
        <v>0.563489</v>
      </c>
      <c r="E12" s="27">
        <v>0.516131</v>
      </c>
      <c r="F12" s="28">
        <f>E12*(100)</f>
        <v>51.6131</v>
      </c>
      <c r="G12" s="27">
        <v>0.610847</v>
      </c>
      <c r="H12" s="29" t="s">
        <v>6</v>
      </c>
      <c r="I12" s="30">
        <f>G12*(100)</f>
        <v>61.084700000000005</v>
      </c>
      <c r="J12" s="31">
        <v>322000</v>
      </c>
      <c r="K12" s="17"/>
    </row>
    <row r="13" spans="3:11" ht="12.75">
      <c r="C13" s="41"/>
      <c r="D13" s="42"/>
      <c r="J13" s="20"/>
      <c r="K13" s="17"/>
    </row>
    <row r="14" spans="2:11" ht="12.75">
      <c r="B14" s="21" t="s">
        <v>10</v>
      </c>
      <c r="C14" s="22"/>
      <c r="D14" s="23"/>
      <c r="E14" s="21"/>
      <c r="F14" s="43"/>
      <c r="G14" s="21"/>
      <c r="H14" s="21"/>
      <c r="I14" s="44"/>
      <c r="J14" s="45"/>
      <c r="K14" s="17"/>
    </row>
    <row r="15" spans="2:11" ht="12.75">
      <c r="B15" s="39" t="s">
        <v>11</v>
      </c>
      <c r="C15" s="40"/>
      <c r="D15" s="19">
        <v>0.405241</v>
      </c>
      <c r="E15" s="27">
        <v>0.317361</v>
      </c>
      <c r="F15" s="28">
        <f>E15*(100)</f>
        <v>31.7361</v>
      </c>
      <c r="G15" s="27">
        <v>0.493121</v>
      </c>
      <c r="H15" s="29" t="s">
        <v>6</v>
      </c>
      <c r="I15" s="30">
        <f>G15*(100)</f>
        <v>49.3121</v>
      </c>
      <c r="J15" s="31">
        <v>80000</v>
      </c>
      <c r="K15" s="17"/>
    </row>
    <row r="16" spans="2:11" ht="12.75">
      <c r="B16" s="39" t="s">
        <v>12</v>
      </c>
      <c r="C16" s="40"/>
      <c r="D16" s="19">
        <v>0.659436</v>
      </c>
      <c r="E16" s="27">
        <v>0.619696</v>
      </c>
      <c r="F16" s="28">
        <f>E16*(100)</f>
        <v>61.9696</v>
      </c>
      <c r="G16" s="27">
        <v>0.699177</v>
      </c>
      <c r="H16" s="29" t="s">
        <v>6</v>
      </c>
      <c r="I16" s="30">
        <f>G16*(100)</f>
        <v>69.91770000000001</v>
      </c>
      <c r="J16" s="31">
        <v>359000</v>
      </c>
      <c r="K16" s="17"/>
    </row>
    <row r="17" spans="2:11" ht="12.75">
      <c r="B17" s="39" t="s">
        <v>13</v>
      </c>
      <c r="C17" s="40"/>
      <c r="D17" s="19">
        <v>0.409286</v>
      </c>
      <c r="E17" s="27">
        <v>0.301186</v>
      </c>
      <c r="F17" s="28">
        <f>E17*(100)</f>
        <v>30.1186</v>
      </c>
      <c r="G17" s="27">
        <v>0.517386</v>
      </c>
      <c r="H17" s="29" t="s">
        <v>6</v>
      </c>
      <c r="I17" s="30">
        <f>G17*(100)</f>
        <v>51.7386</v>
      </c>
      <c r="J17" s="31">
        <v>40000</v>
      </c>
      <c r="K17" s="17"/>
    </row>
    <row r="18" spans="2:11" ht="12.75">
      <c r="B18" s="39" t="s">
        <v>14</v>
      </c>
      <c r="C18" s="40"/>
      <c r="D18" s="19">
        <v>0.446596</v>
      </c>
      <c r="E18" s="27">
        <v>0.325432</v>
      </c>
      <c r="F18" s="28">
        <f>E18*(100)</f>
        <v>32.5432</v>
      </c>
      <c r="G18" s="27">
        <v>0.567759</v>
      </c>
      <c r="H18" s="29" t="s">
        <v>6</v>
      </c>
      <c r="I18" s="30">
        <f>G18*(100)</f>
        <v>56.7759</v>
      </c>
      <c r="J18" s="31">
        <v>60000</v>
      </c>
      <c r="K18" s="17"/>
    </row>
    <row r="19" spans="2:11" ht="12.75">
      <c r="B19" s="39" t="s">
        <v>15</v>
      </c>
      <c r="C19" s="40"/>
      <c r="D19" s="46" t="s">
        <v>6</v>
      </c>
      <c r="E19" s="27">
        <v>0</v>
      </c>
      <c r="F19" s="27" t="s">
        <v>6</v>
      </c>
      <c r="G19" s="27">
        <v>0.157505</v>
      </c>
      <c r="H19" s="29" t="s">
        <v>6</v>
      </c>
      <c r="I19" s="13" t="s">
        <v>6</v>
      </c>
      <c r="J19" s="47" t="s">
        <v>16</v>
      </c>
      <c r="K19" s="17"/>
    </row>
    <row r="20" spans="3:11" ht="12.75">
      <c r="C20" s="41"/>
      <c r="D20" s="42"/>
      <c r="J20" s="20"/>
      <c r="K20" s="17"/>
    </row>
    <row r="21" spans="2:11" ht="12.75">
      <c r="B21" s="48" t="s">
        <v>17</v>
      </c>
      <c r="C21" s="49"/>
      <c r="D21" s="23"/>
      <c r="E21" s="21"/>
      <c r="F21" s="43"/>
      <c r="G21" s="21"/>
      <c r="H21" s="21"/>
      <c r="I21" s="44"/>
      <c r="J21" s="45"/>
      <c r="K21" s="17"/>
    </row>
    <row r="22" spans="2:11" ht="12.75">
      <c r="B22" s="39" t="s">
        <v>18</v>
      </c>
      <c r="C22" s="40"/>
      <c r="D22" s="19">
        <v>0.442171</v>
      </c>
      <c r="E22" s="27">
        <v>0.356717</v>
      </c>
      <c r="F22" s="28">
        <f>E22*(100)</f>
        <v>35.6717</v>
      </c>
      <c r="G22" s="27">
        <v>0.527625</v>
      </c>
      <c r="H22" s="29" t="s">
        <v>6</v>
      </c>
      <c r="I22" s="30">
        <f>G22*(100)</f>
        <v>52.7625</v>
      </c>
      <c r="J22" s="31">
        <v>109000</v>
      </c>
      <c r="K22" s="17"/>
    </row>
    <row r="23" spans="2:11" ht="12.75">
      <c r="B23" s="39" t="s">
        <v>19</v>
      </c>
      <c r="C23" s="40"/>
      <c r="D23" s="19">
        <v>0.600858</v>
      </c>
      <c r="E23" s="27">
        <v>0.534925</v>
      </c>
      <c r="F23" s="28">
        <f>E23*(100)</f>
        <v>53.4925</v>
      </c>
      <c r="G23" s="27">
        <v>0.666791</v>
      </c>
      <c r="H23" s="29" t="s">
        <v>6</v>
      </c>
      <c r="I23" s="30">
        <f>G23*(100)</f>
        <v>66.6791</v>
      </c>
      <c r="J23" s="31">
        <v>153000</v>
      </c>
      <c r="K23" s="17"/>
    </row>
    <row r="24" spans="2:11" ht="12.75">
      <c r="B24" s="39" t="s">
        <v>20</v>
      </c>
      <c r="C24" s="40"/>
      <c r="D24" s="19">
        <v>0.629016</v>
      </c>
      <c r="E24" s="27">
        <v>0.566356</v>
      </c>
      <c r="F24" s="28">
        <f>E24*(100)</f>
        <v>56.6356</v>
      </c>
      <c r="G24" s="27">
        <v>0.691676</v>
      </c>
      <c r="H24" s="29" t="s">
        <v>6</v>
      </c>
      <c r="I24" s="30">
        <f>G24*(100)</f>
        <v>69.1676</v>
      </c>
      <c r="J24" s="31">
        <v>164000</v>
      </c>
      <c r="K24" s="17"/>
    </row>
    <row r="25" spans="2:11" ht="12.75">
      <c r="B25" s="39" t="s">
        <v>21</v>
      </c>
      <c r="C25" s="40"/>
      <c r="D25" s="19">
        <v>0.550874</v>
      </c>
      <c r="E25" s="27">
        <v>0.484379</v>
      </c>
      <c r="F25" s="28">
        <f>E25*(100)</f>
        <v>48.4379</v>
      </c>
      <c r="G25" s="27">
        <v>0.617369</v>
      </c>
      <c r="H25" s="29" t="s">
        <v>6</v>
      </c>
      <c r="I25" s="30">
        <f>G25*(100)</f>
        <v>61.73689999999999</v>
      </c>
      <c r="J25" s="31">
        <v>113000</v>
      </c>
      <c r="K25" s="17"/>
    </row>
    <row r="26" spans="3:11" ht="12.75">
      <c r="C26" s="41"/>
      <c r="D26" s="42"/>
      <c r="J26" s="20"/>
      <c r="K26" s="17"/>
    </row>
    <row r="27" spans="1:11" ht="12.75">
      <c r="A27" s="1">
        <v>1</v>
      </c>
      <c r="B27" s="48" t="s">
        <v>22</v>
      </c>
      <c r="C27" s="49"/>
      <c r="D27" s="23"/>
      <c r="E27" s="21"/>
      <c r="F27" s="43"/>
      <c r="G27" s="21"/>
      <c r="H27" s="21"/>
      <c r="I27" s="44"/>
      <c r="J27" s="45"/>
      <c r="K27" s="17"/>
    </row>
    <row r="28" spans="2:11" ht="12.75">
      <c r="B28" s="50" t="s">
        <v>23</v>
      </c>
      <c r="C28" s="51"/>
      <c r="D28" s="19">
        <v>0.352343</v>
      </c>
      <c r="E28" s="27">
        <v>0.241824</v>
      </c>
      <c r="F28" s="28">
        <f>E28*(100)</f>
        <v>24.1824</v>
      </c>
      <c r="G28" s="27">
        <v>0.462862</v>
      </c>
      <c r="H28" s="29" t="s">
        <v>6</v>
      </c>
      <c r="I28" s="30">
        <f>G28*(100)</f>
        <v>46.2862</v>
      </c>
      <c r="J28" s="31">
        <v>46000</v>
      </c>
      <c r="K28" s="17"/>
    </row>
    <row r="29" spans="2:11" ht="12.75">
      <c r="B29" s="39" t="s">
        <v>24</v>
      </c>
      <c r="C29" s="40"/>
      <c r="D29" s="19">
        <v>0.518607</v>
      </c>
      <c r="E29" s="27">
        <v>0.447683</v>
      </c>
      <c r="F29" s="28">
        <f>E29*(100)</f>
        <v>44.768299999999996</v>
      </c>
      <c r="G29" s="27">
        <v>0.589531</v>
      </c>
      <c r="H29" s="29" t="s">
        <v>6</v>
      </c>
      <c r="I29" s="30">
        <f>G29*(100)</f>
        <v>58.953100000000006</v>
      </c>
      <c r="J29" s="31">
        <v>147000</v>
      </c>
      <c r="K29" s="17"/>
    </row>
    <row r="30" spans="2:11" ht="12.75">
      <c r="B30" s="39" t="s">
        <v>25</v>
      </c>
      <c r="C30" s="40"/>
      <c r="D30" s="19">
        <v>0.623543</v>
      </c>
      <c r="E30" s="27">
        <v>0.560953</v>
      </c>
      <c r="F30" s="28">
        <f>E30*(100)</f>
        <v>56.0953</v>
      </c>
      <c r="G30" s="27">
        <v>0.686133</v>
      </c>
      <c r="H30" s="29" t="s">
        <v>6</v>
      </c>
      <c r="I30" s="30">
        <f>G30*(100)</f>
        <v>68.6133</v>
      </c>
      <c r="J30" s="31">
        <v>171000</v>
      </c>
      <c r="K30" s="17"/>
    </row>
    <row r="31" spans="2:11" ht="12.75">
      <c r="B31" s="39" t="s">
        <v>26</v>
      </c>
      <c r="C31" s="40"/>
      <c r="D31" s="19">
        <v>0.613136</v>
      </c>
      <c r="E31" s="27">
        <v>0.554996</v>
      </c>
      <c r="F31" s="28">
        <f>E31*(100)</f>
        <v>55.4996</v>
      </c>
      <c r="G31" s="27">
        <v>0.671276</v>
      </c>
      <c r="H31" s="29" t="s">
        <v>6</v>
      </c>
      <c r="I31" s="30">
        <f>G31*(100)</f>
        <v>67.1276</v>
      </c>
      <c r="J31" s="31">
        <v>176000</v>
      </c>
      <c r="K31" s="17"/>
    </row>
    <row r="32" spans="3:11" ht="12.75">
      <c r="C32" s="41"/>
      <c r="D32" s="42"/>
      <c r="J32" s="20"/>
      <c r="K32" s="17"/>
    </row>
    <row r="33" spans="2:11" ht="12.75">
      <c r="B33" s="48" t="s">
        <v>27</v>
      </c>
      <c r="C33" s="49"/>
      <c r="D33" s="23"/>
      <c r="E33" s="21"/>
      <c r="F33" s="43"/>
      <c r="G33" s="21"/>
      <c r="H33" s="21"/>
      <c r="I33" s="44"/>
      <c r="J33" s="45"/>
      <c r="K33" s="17"/>
    </row>
    <row r="34" spans="2:11" ht="12.75">
      <c r="B34" s="39" t="s">
        <v>28</v>
      </c>
      <c r="C34" s="40"/>
      <c r="D34" s="19">
        <v>0.593618</v>
      </c>
      <c r="E34" s="27">
        <v>0.453159</v>
      </c>
      <c r="F34" s="28">
        <f aca="true" t="shared" si="0" ref="F34:F41">E34*(100)</f>
        <v>45.3159</v>
      </c>
      <c r="G34" s="27">
        <v>0.734077</v>
      </c>
      <c r="H34" s="29" t="s">
        <v>6</v>
      </c>
      <c r="I34" s="30">
        <f aca="true" t="shared" si="1" ref="I34:I41">G34*(100)</f>
        <v>73.40769999999999</v>
      </c>
      <c r="J34" s="31">
        <v>17000</v>
      </c>
      <c r="K34" s="17"/>
    </row>
    <row r="35" spans="2:11" ht="12.75">
      <c r="B35" s="39" t="s">
        <v>29</v>
      </c>
      <c r="C35" s="40"/>
      <c r="D35" s="19">
        <v>0.615774</v>
      </c>
      <c r="E35" s="27">
        <v>0.542465</v>
      </c>
      <c r="F35" s="28">
        <f t="shared" si="0"/>
        <v>54.2465</v>
      </c>
      <c r="G35" s="27">
        <v>0.689083</v>
      </c>
      <c r="H35" s="29" t="s">
        <v>6</v>
      </c>
      <c r="I35" s="30">
        <f t="shared" si="1"/>
        <v>68.9083</v>
      </c>
      <c r="J35" s="31">
        <v>137000</v>
      </c>
      <c r="K35" s="17"/>
    </row>
    <row r="36" spans="2:11" ht="12.75">
      <c r="B36" s="39" t="s">
        <v>30</v>
      </c>
      <c r="C36" s="40"/>
      <c r="D36" s="19">
        <v>0.557925</v>
      </c>
      <c r="E36" s="27">
        <v>0.476197</v>
      </c>
      <c r="F36" s="28">
        <f t="shared" si="0"/>
        <v>47.619699999999995</v>
      </c>
      <c r="G36" s="27">
        <v>0.639653</v>
      </c>
      <c r="H36" s="29" t="s">
        <v>6</v>
      </c>
      <c r="I36" s="30">
        <f t="shared" si="1"/>
        <v>63.9653</v>
      </c>
      <c r="J36" s="31">
        <v>109000</v>
      </c>
      <c r="K36" s="17"/>
    </row>
    <row r="37" spans="2:11" ht="12.75">
      <c r="B37" s="39" t="s">
        <v>31</v>
      </c>
      <c r="C37" s="40"/>
      <c r="D37" s="19">
        <v>0.488853</v>
      </c>
      <c r="E37" s="27">
        <v>0.368317</v>
      </c>
      <c r="F37" s="28">
        <f t="shared" si="0"/>
        <v>36.8317</v>
      </c>
      <c r="G37" s="27">
        <v>0.60939</v>
      </c>
      <c r="H37" s="29" t="s">
        <v>6</v>
      </c>
      <c r="I37" s="30">
        <f t="shared" si="1"/>
        <v>60.939</v>
      </c>
      <c r="J37" s="31">
        <v>53000</v>
      </c>
      <c r="K37" s="17"/>
    </row>
    <row r="38" spans="2:11" ht="12.75">
      <c r="B38" s="39" t="s">
        <v>32</v>
      </c>
      <c r="C38" s="40"/>
      <c r="D38" s="19">
        <v>0.521441</v>
      </c>
      <c r="E38" s="27">
        <v>0.398725</v>
      </c>
      <c r="F38" s="28">
        <f t="shared" si="0"/>
        <v>39.8725</v>
      </c>
      <c r="G38" s="27">
        <v>0.644157</v>
      </c>
      <c r="H38" s="29" t="s">
        <v>6</v>
      </c>
      <c r="I38" s="30">
        <f t="shared" si="1"/>
        <v>64.4157</v>
      </c>
      <c r="J38" s="31">
        <v>35000</v>
      </c>
      <c r="K38" s="17"/>
    </row>
    <row r="39" spans="2:11" ht="12.75">
      <c r="B39" s="39" t="s">
        <v>33</v>
      </c>
      <c r="C39" s="40"/>
      <c r="D39" s="19">
        <v>0.442428</v>
      </c>
      <c r="E39" s="27">
        <v>0.315184</v>
      </c>
      <c r="F39" s="28">
        <f t="shared" si="0"/>
        <v>31.518400000000003</v>
      </c>
      <c r="G39" s="27">
        <v>0.569672</v>
      </c>
      <c r="H39" s="29" t="s">
        <v>6</v>
      </c>
      <c r="I39" s="30">
        <f t="shared" si="1"/>
        <v>56.9672</v>
      </c>
      <c r="J39" s="31">
        <v>36000</v>
      </c>
      <c r="K39" s="17"/>
    </row>
    <row r="40" spans="2:11" ht="12.75">
      <c r="B40" s="39" t="s">
        <v>34</v>
      </c>
      <c r="C40" s="40"/>
      <c r="D40" s="19">
        <v>0.571247</v>
      </c>
      <c r="E40" s="27">
        <v>0.467031</v>
      </c>
      <c r="F40" s="28">
        <f t="shared" si="0"/>
        <v>46.7031</v>
      </c>
      <c r="G40" s="27">
        <v>0.675464</v>
      </c>
      <c r="H40" s="29" t="s">
        <v>6</v>
      </c>
      <c r="I40" s="30">
        <f t="shared" si="1"/>
        <v>67.54639999999999</v>
      </c>
      <c r="J40" s="31">
        <v>73000</v>
      </c>
      <c r="K40" s="17"/>
    </row>
    <row r="41" spans="2:11" ht="12.75">
      <c r="B41" s="39" t="s">
        <v>35</v>
      </c>
      <c r="C41" s="40"/>
      <c r="D41" s="19">
        <v>0.553708</v>
      </c>
      <c r="E41" s="27">
        <v>0.465301</v>
      </c>
      <c r="F41" s="28">
        <f t="shared" si="0"/>
        <v>46.530100000000004</v>
      </c>
      <c r="G41" s="27">
        <v>0.642115</v>
      </c>
      <c r="H41" s="29" t="s">
        <v>6</v>
      </c>
      <c r="I41" s="30">
        <f t="shared" si="1"/>
        <v>64.2115</v>
      </c>
      <c r="J41" s="31">
        <v>81000</v>
      </c>
      <c r="K41" s="17"/>
    </row>
    <row r="42" spans="3:11" ht="12.75">
      <c r="C42" s="41"/>
      <c r="D42" s="42"/>
      <c r="J42" s="20"/>
      <c r="K42" s="17"/>
    </row>
    <row r="43" spans="2:11" ht="12.75">
      <c r="B43" s="48" t="s">
        <v>36</v>
      </c>
      <c r="C43" s="49"/>
      <c r="D43" s="23"/>
      <c r="E43" s="21"/>
      <c r="F43" s="43"/>
      <c r="G43" s="21"/>
      <c r="H43" s="21"/>
      <c r="I43" s="44"/>
      <c r="J43" s="45"/>
      <c r="K43" s="17"/>
    </row>
    <row r="44" spans="2:11" ht="12.75">
      <c r="B44" s="39" t="s">
        <v>37</v>
      </c>
      <c r="C44" s="40"/>
      <c r="D44" s="19">
        <v>0.679558</v>
      </c>
      <c r="E44" s="27">
        <v>0.514276</v>
      </c>
      <c r="F44" s="28">
        <f aca="true" t="shared" si="2" ref="F44:F63">E44*(100)</f>
        <v>51.4276</v>
      </c>
      <c r="G44" s="27">
        <v>0.844841</v>
      </c>
      <c r="H44" s="29" t="s">
        <v>6</v>
      </c>
      <c r="I44" s="30">
        <f aca="true" t="shared" si="3" ref="I44:I63">G44*(100)</f>
        <v>84.4841</v>
      </c>
      <c r="J44" s="31">
        <v>30000</v>
      </c>
      <c r="K44" s="17"/>
    </row>
    <row r="45" spans="2:11" ht="12.75">
      <c r="B45" s="39" t="s">
        <v>38</v>
      </c>
      <c r="C45" s="40"/>
      <c r="D45" s="19">
        <v>0.593618</v>
      </c>
      <c r="E45" s="27">
        <v>0.453159</v>
      </c>
      <c r="F45" s="28">
        <f t="shared" si="2"/>
        <v>45.3159</v>
      </c>
      <c r="G45" s="27">
        <v>0.734077</v>
      </c>
      <c r="H45" s="29" t="s">
        <v>6</v>
      </c>
      <c r="I45" s="30">
        <f t="shared" si="3"/>
        <v>73.40769999999999</v>
      </c>
      <c r="J45" s="31">
        <v>17000</v>
      </c>
      <c r="K45" s="17"/>
    </row>
    <row r="46" spans="2:11" ht="12.75">
      <c r="B46" s="39" t="s">
        <v>39</v>
      </c>
      <c r="C46" s="40"/>
      <c r="D46" s="19">
        <v>0.653794</v>
      </c>
      <c r="E46" s="27">
        <v>0.481366</v>
      </c>
      <c r="F46" s="28">
        <f t="shared" si="2"/>
        <v>48.1366</v>
      </c>
      <c r="G46" s="27">
        <v>0.826222</v>
      </c>
      <c r="H46" s="29" t="s">
        <v>6</v>
      </c>
      <c r="I46" s="30">
        <f t="shared" si="3"/>
        <v>82.6222</v>
      </c>
      <c r="J46" s="31">
        <v>15000</v>
      </c>
      <c r="K46" s="17"/>
    </row>
    <row r="47" spans="2:11" ht="14.25">
      <c r="B47" s="39" t="s">
        <v>40</v>
      </c>
      <c r="C47" s="52" t="s">
        <v>41</v>
      </c>
      <c r="D47" s="19">
        <v>0.444589</v>
      </c>
      <c r="E47" s="27">
        <v>0.22754</v>
      </c>
      <c r="F47" s="28">
        <f t="shared" si="2"/>
        <v>22.753999999999998</v>
      </c>
      <c r="G47" s="27">
        <v>0.661637</v>
      </c>
      <c r="H47" s="29" t="s">
        <v>6</v>
      </c>
      <c r="I47" s="30">
        <f t="shared" si="3"/>
        <v>66.1637</v>
      </c>
      <c r="J47" s="31">
        <v>19000</v>
      </c>
      <c r="K47" s="17"/>
    </row>
    <row r="48" spans="2:11" ht="14.25">
      <c r="B48" s="39" t="s">
        <v>42</v>
      </c>
      <c r="C48" s="52" t="s">
        <v>41</v>
      </c>
      <c r="D48" s="19">
        <v>0.321126</v>
      </c>
      <c r="E48" s="27">
        <v>0.089717</v>
      </c>
      <c r="F48" s="28">
        <f t="shared" si="2"/>
        <v>8.9717</v>
      </c>
      <c r="G48" s="27">
        <v>0.552534</v>
      </c>
      <c r="H48" s="29" t="s">
        <v>6</v>
      </c>
      <c r="I48" s="30">
        <f t="shared" si="3"/>
        <v>55.2534</v>
      </c>
      <c r="J48" s="31">
        <v>5000</v>
      </c>
      <c r="K48" s="17"/>
    </row>
    <row r="49" spans="2:11" ht="14.25">
      <c r="B49" s="39" t="s">
        <v>43</v>
      </c>
      <c r="C49" s="52" t="s">
        <v>41</v>
      </c>
      <c r="D49" s="19">
        <v>0.392553</v>
      </c>
      <c r="E49" s="27">
        <v>0.144524</v>
      </c>
      <c r="F49" s="28">
        <f t="shared" si="2"/>
        <v>14.4524</v>
      </c>
      <c r="G49" s="27">
        <v>0.640582</v>
      </c>
      <c r="H49" s="29" t="s">
        <v>6</v>
      </c>
      <c r="I49" s="30">
        <f t="shared" si="3"/>
        <v>64.0582</v>
      </c>
      <c r="J49" s="31">
        <v>10000</v>
      </c>
      <c r="K49" s="17"/>
    </row>
    <row r="50" spans="2:11" ht="12.75">
      <c r="B50" s="39" t="s">
        <v>44</v>
      </c>
      <c r="C50" s="40"/>
      <c r="D50" s="19">
        <v>0.610349</v>
      </c>
      <c r="E50" s="27">
        <v>0.443645</v>
      </c>
      <c r="F50" s="28">
        <f t="shared" si="2"/>
        <v>44.3645</v>
      </c>
      <c r="G50" s="27">
        <v>0.777054</v>
      </c>
      <c r="H50" s="29" t="s">
        <v>6</v>
      </c>
      <c r="I50" s="30">
        <f t="shared" si="3"/>
        <v>77.7054</v>
      </c>
      <c r="J50" s="31">
        <v>26000</v>
      </c>
      <c r="K50" s="17"/>
    </row>
    <row r="51" spans="2:11" ht="14.25">
      <c r="B51" s="39" t="s">
        <v>45</v>
      </c>
      <c r="C51" s="52" t="s">
        <v>41</v>
      </c>
      <c r="D51" s="19">
        <v>0.487517</v>
      </c>
      <c r="E51" s="27">
        <v>0.277126</v>
      </c>
      <c r="F51" s="28">
        <f t="shared" si="2"/>
        <v>27.7126</v>
      </c>
      <c r="G51" s="27">
        <v>0.697909</v>
      </c>
      <c r="H51" s="29" t="s">
        <v>6</v>
      </c>
      <c r="I51" s="30">
        <f t="shared" si="3"/>
        <v>69.7909</v>
      </c>
      <c r="J51" s="31">
        <v>17000</v>
      </c>
      <c r="K51" s="17"/>
    </row>
    <row r="52" spans="2:11" ht="12.75">
      <c r="B52" s="39" t="s">
        <v>46</v>
      </c>
      <c r="C52" s="40"/>
      <c r="D52" s="19">
        <v>0.551471</v>
      </c>
      <c r="E52" s="27">
        <v>0.389712</v>
      </c>
      <c r="F52" s="28">
        <f t="shared" si="2"/>
        <v>38.9712</v>
      </c>
      <c r="G52" s="27">
        <v>0.71323</v>
      </c>
      <c r="H52" s="29" t="s">
        <v>6</v>
      </c>
      <c r="I52" s="30">
        <f t="shared" si="3"/>
        <v>71.32300000000001</v>
      </c>
      <c r="J52" s="31">
        <v>24000</v>
      </c>
      <c r="K52" s="17"/>
    </row>
    <row r="53" spans="2:11" ht="12.75">
      <c r="B53" s="39" t="s">
        <v>47</v>
      </c>
      <c r="C53" s="40"/>
      <c r="D53" s="19">
        <v>0.662364</v>
      </c>
      <c r="E53" s="27">
        <v>0.472245</v>
      </c>
      <c r="F53" s="28">
        <f t="shared" si="2"/>
        <v>47.224500000000006</v>
      </c>
      <c r="G53" s="27">
        <v>0.852482</v>
      </c>
      <c r="H53" s="29" t="s">
        <v>6</v>
      </c>
      <c r="I53" s="30">
        <f t="shared" si="3"/>
        <v>85.2482</v>
      </c>
      <c r="J53" s="31">
        <v>24000</v>
      </c>
      <c r="K53" s="17"/>
    </row>
    <row r="54" spans="2:11" ht="14.25">
      <c r="B54" s="39" t="s">
        <v>48</v>
      </c>
      <c r="C54" s="52" t="s">
        <v>41</v>
      </c>
      <c r="D54" s="19">
        <v>0.571578</v>
      </c>
      <c r="E54" s="27">
        <v>0.374436</v>
      </c>
      <c r="F54" s="28">
        <f t="shared" si="2"/>
        <v>37.443599999999996</v>
      </c>
      <c r="G54" s="27">
        <v>0.768721</v>
      </c>
      <c r="H54" s="29" t="s">
        <v>6</v>
      </c>
      <c r="I54" s="30">
        <f t="shared" si="3"/>
        <v>76.8721</v>
      </c>
      <c r="J54" s="31">
        <v>16000</v>
      </c>
      <c r="K54" s="17"/>
    </row>
    <row r="55" spans="2:11" ht="12.75">
      <c r="B55" s="39" t="s">
        <v>49</v>
      </c>
      <c r="C55" s="40"/>
      <c r="D55" s="19">
        <v>0.491926</v>
      </c>
      <c r="E55" s="27">
        <v>0.320734</v>
      </c>
      <c r="F55" s="28">
        <f t="shared" si="2"/>
        <v>32.0734</v>
      </c>
      <c r="G55" s="27">
        <v>0.663117</v>
      </c>
      <c r="H55" s="29" t="s">
        <v>6</v>
      </c>
      <c r="I55" s="30">
        <f t="shared" si="3"/>
        <v>66.3117</v>
      </c>
      <c r="J55" s="31">
        <v>17000</v>
      </c>
      <c r="K55" s="17"/>
    </row>
    <row r="56" spans="2:11" ht="14.25">
      <c r="B56" s="39" t="s">
        <v>50</v>
      </c>
      <c r="C56" s="52" t="s">
        <v>41</v>
      </c>
      <c r="D56" s="19">
        <v>0.35037</v>
      </c>
      <c r="E56" s="27">
        <v>0.16218</v>
      </c>
      <c r="F56" s="28">
        <f t="shared" si="2"/>
        <v>16.218</v>
      </c>
      <c r="G56" s="27">
        <v>0.53856</v>
      </c>
      <c r="H56" s="29" t="s">
        <v>6</v>
      </c>
      <c r="I56" s="30">
        <f t="shared" si="3"/>
        <v>53.856</v>
      </c>
      <c r="J56" s="31">
        <v>11000</v>
      </c>
      <c r="K56" s="17"/>
    </row>
    <row r="57" spans="2:11" ht="14.25">
      <c r="B57" s="39" t="s">
        <v>51</v>
      </c>
      <c r="C57" s="52" t="s">
        <v>41</v>
      </c>
      <c r="D57" s="19">
        <v>0.50079</v>
      </c>
      <c r="E57" s="27">
        <v>0.313378</v>
      </c>
      <c r="F57" s="28">
        <f t="shared" si="2"/>
        <v>31.337799999999998</v>
      </c>
      <c r="G57" s="27">
        <v>0.688202</v>
      </c>
      <c r="H57" s="29" t="s">
        <v>6</v>
      </c>
      <c r="I57" s="30">
        <f t="shared" si="3"/>
        <v>68.8202</v>
      </c>
      <c r="J57" s="31">
        <v>15000</v>
      </c>
      <c r="K57" s="17"/>
    </row>
    <row r="58" spans="2:11" ht="14.25">
      <c r="B58" s="39" t="s">
        <v>52</v>
      </c>
      <c r="C58" s="52" t="s">
        <v>41</v>
      </c>
      <c r="D58" s="19">
        <v>0.543989</v>
      </c>
      <c r="E58" s="27">
        <v>0.319967</v>
      </c>
      <c r="F58" s="28">
        <f t="shared" si="2"/>
        <v>31.9967</v>
      </c>
      <c r="G58" s="27">
        <v>0.76801</v>
      </c>
      <c r="H58" s="29" t="s">
        <v>6</v>
      </c>
      <c r="I58" s="30">
        <f t="shared" si="3"/>
        <v>76.801</v>
      </c>
      <c r="J58" s="31">
        <v>17000</v>
      </c>
      <c r="K58" s="17"/>
    </row>
    <row r="59" spans="2:11" ht="14.25">
      <c r="B59" s="39" t="s">
        <v>53</v>
      </c>
      <c r="C59" s="52" t="s">
        <v>41</v>
      </c>
      <c r="D59" s="19">
        <v>0.644324</v>
      </c>
      <c r="E59" s="27">
        <v>0.387637</v>
      </c>
      <c r="F59" s="28">
        <f t="shared" si="2"/>
        <v>38.7637</v>
      </c>
      <c r="G59" s="27">
        <v>0.901011</v>
      </c>
      <c r="H59" s="29" t="s">
        <v>6</v>
      </c>
      <c r="I59" s="30">
        <f t="shared" si="3"/>
        <v>90.1011</v>
      </c>
      <c r="J59" s="31">
        <v>10000</v>
      </c>
      <c r="K59" s="17"/>
    </row>
    <row r="60" spans="2:11" ht="12.75">
      <c r="B60" s="39" t="s">
        <v>54</v>
      </c>
      <c r="C60" s="40"/>
      <c r="D60" s="19">
        <v>0.486483</v>
      </c>
      <c r="E60" s="27">
        <v>0.337443</v>
      </c>
      <c r="F60" s="28">
        <f t="shared" si="2"/>
        <v>33.7443</v>
      </c>
      <c r="G60" s="27">
        <v>0.635522</v>
      </c>
      <c r="H60" s="29" t="s">
        <v>6</v>
      </c>
      <c r="I60" s="30">
        <f t="shared" si="3"/>
        <v>63.552200000000006</v>
      </c>
      <c r="J60" s="31">
        <v>28000</v>
      </c>
      <c r="K60" s="17"/>
    </row>
    <row r="61" spans="2:11" ht="14.25">
      <c r="B61" s="39" t="s">
        <v>55</v>
      </c>
      <c r="C61" s="52" t="s">
        <v>41</v>
      </c>
      <c r="D61" s="19">
        <v>0.519995</v>
      </c>
      <c r="E61" s="27">
        <v>0.293187</v>
      </c>
      <c r="F61" s="28">
        <f t="shared" si="2"/>
        <v>29.318699999999996</v>
      </c>
      <c r="G61" s="27">
        <v>0.746803</v>
      </c>
      <c r="H61" s="29" t="s">
        <v>6</v>
      </c>
      <c r="I61" s="30">
        <f t="shared" si="3"/>
        <v>74.6803</v>
      </c>
      <c r="J61" s="31">
        <v>18000</v>
      </c>
      <c r="K61" s="17"/>
    </row>
    <row r="62" spans="2:11" ht="14.25">
      <c r="B62" s="39" t="s">
        <v>56</v>
      </c>
      <c r="C62" s="52"/>
      <c r="D62" s="19">
        <v>0.481276</v>
      </c>
      <c r="E62" s="27">
        <v>0.323302</v>
      </c>
      <c r="F62" s="28">
        <f t="shared" si="2"/>
        <v>32.3302</v>
      </c>
      <c r="G62" s="27">
        <v>0.63925</v>
      </c>
      <c r="H62" s="29" t="s">
        <v>6</v>
      </c>
      <c r="I62" s="30">
        <f t="shared" si="3"/>
        <v>63.925</v>
      </c>
      <c r="J62" s="31">
        <v>22000</v>
      </c>
      <c r="K62" s="17"/>
    </row>
    <row r="63" spans="2:11" ht="14.25">
      <c r="B63" s="39" t="s">
        <v>33</v>
      </c>
      <c r="C63" s="52" t="s">
        <v>41</v>
      </c>
      <c r="D63" s="19">
        <v>0.622773</v>
      </c>
      <c r="E63" s="27">
        <v>0.241911</v>
      </c>
      <c r="F63" s="28">
        <f t="shared" si="2"/>
        <v>24.1911</v>
      </c>
      <c r="G63" s="27">
        <v>1</v>
      </c>
      <c r="H63" s="29" t="s">
        <v>6</v>
      </c>
      <c r="I63" s="30">
        <f t="shared" si="3"/>
        <v>100</v>
      </c>
      <c r="J63" s="31">
        <v>6000</v>
      </c>
      <c r="K63" s="17"/>
    </row>
    <row r="64" spans="2:11" ht="12.75">
      <c r="B64" s="39" t="s">
        <v>57</v>
      </c>
      <c r="C64" s="40"/>
      <c r="D64" s="46" t="s">
        <v>6</v>
      </c>
      <c r="E64" s="27">
        <v>0</v>
      </c>
      <c r="F64" s="27" t="s">
        <v>6</v>
      </c>
      <c r="G64" s="27">
        <v>0.157505</v>
      </c>
      <c r="H64" s="29" t="s">
        <v>6</v>
      </c>
      <c r="I64" s="13" t="s">
        <v>6</v>
      </c>
      <c r="J64" s="47" t="s">
        <v>16</v>
      </c>
      <c r="K64" s="17"/>
    </row>
    <row r="65" spans="2:11" ht="12.75">
      <c r="B65" s="39" t="s">
        <v>58</v>
      </c>
      <c r="C65" s="40"/>
      <c r="D65" s="19">
        <v>0.454462</v>
      </c>
      <c r="E65" s="27">
        <v>0.287042</v>
      </c>
      <c r="F65" s="28">
        <f>E65*(100)</f>
        <v>28.7042</v>
      </c>
      <c r="G65" s="27">
        <v>0.621882</v>
      </c>
      <c r="H65" s="29" t="s">
        <v>6</v>
      </c>
      <c r="I65" s="30">
        <f>G65*(100)</f>
        <v>62.1882</v>
      </c>
      <c r="J65" s="31">
        <v>21000</v>
      </c>
      <c r="K65" s="17"/>
    </row>
    <row r="66" spans="2:11" ht="12.75">
      <c r="B66" s="39" t="s">
        <v>59</v>
      </c>
      <c r="C66" s="40"/>
      <c r="D66" s="19">
        <v>0.681244</v>
      </c>
      <c r="E66" s="27">
        <v>0.553208</v>
      </c>
      <c r="F66" s="28">
        <f>E66*(100)</f>
        <v>55.320800000000006</v>
      </c>
      <c r="G66" s="27">
        <v>0.809281</v>
      </c>
      <c r="H66" s="29" t="s">
        <v>6</v>
      </c>
      <c r="I66" s="30">
        <f>G66*(100)</f>
        <v>80.9281</v>
      </c>
      <c r="J66" s="31">
        <v>40000</v>
      </c>
      <c r="K66" s="17"/>
    </row>
    <row r="67" spans="2:11" ht="12.75">
      <c r="B67" s="39" t="s">
        <v>60</v>
      </c>
      <c r="C67" s="40"/>
      <c r="D67" s="19">
        <v>0.521441</v>
      </c>
      <c r="E67" s="27">
        <v>0.398725</v>
      </c>
      <c r="F67" s="28">
        <f>E67*(100)</f>
        <v>39.8725</v>
      </c>
      <c r="G67" s="27">
        <v>0.644157</v>
      </c>
      <c r="H67" s="29" t="s">
        <v>6</v>
      </c>
      <c r="I67" s="30">
        <f>G67*(100)</f>
        <v>64.4157</v>
      </c>
      <c r="J67" s="31">
        <v>35000</v>
      </c>
      <c r="K67" s="17"/>
    </row>
    <row r="68" spans="2:11" ht="12.75">
      <c r="B68" s="39" t="s">
        <v>61</v>
      </c>
      <c r="C68" s="40"/>
      <c r="D68" s="19">
        <v>0.663971</v>
      </c>
      <c r="E68" s="27">
        <v>0.557582</v>
      </c>
      <c r="F68" s="28">
        <f>E68*(100)</f>
        <v>55.7582</v>
      </c>
      <c r="G68" s="27">
        <v>0.77036</v>
      </c>
      <c r="H68" s="29" t="s">
        <v>6</v>
      </c>
      <c r="I68" s="30">
        <f>G68*(100)</f>
        <v>77.036</v>
      </c>
      <c r="J68" s="31">
        <v>65000</v>
      </c>
      <c r="K68" s="17"/>
    </row>
    <row r="69" spans="2:11" ht="13.5" thickBot="1">
      <c r="B69" s="53" t="s">
        <v>62</v>
      </c>
      <c r="C69" s="54"/>
      <c r="D69" s="55">
        <v>0.671281</v>
      </c>
      <c r="E69" s="56">
        <v>0.507044</v>
      </c>
      <c r="F69" s="57">
        <f>E69*(100)</f>
        <v>50.70440000000001</v>
      </c>
      <c r="G69" s="56">
        <v>0.835517</v>
      </c>
      <c r="H69" s="58" t="s">
        <v>6</v>
      </c>
      <c r="I69" s="59">
        <f>G69*(100)</f>
        <v>83.5517</v>
      </c>
      <c r="J69" s="60">
        <v>30000</v>
      </c>
      <c r="K69" s="17"/>
    </row>
    <row r="70" spans="2:10" ht="25.5" customHeight="1">
      <c r="B70" s="64" t="s">
        <v>63</v>
      </c>
      <c r="C70" s="65"/>
      <c r="D70" s="65"/>
      <c r="E70" s="65"/>
      <c r="F70" s="65"/>
      <c r="G70" s="65"/>
      <c r="H70" s="65"/>
      <c r="I70" s="65"/>
      <c r="J70" s="65"/>
    </row>
    <row r="71" spans="2:10" ht="73.5" customHeight="1">
      <c r="B71" s="64" t="s">
        <v>64</v>
      </c>
      <c r="C71" s="64"/>
      <c r="D71" s="65"/>
      <c r="E71" s="65"/>
      <c r="F71" s="65"/>
      <c r="G71" s="65"/>
      <c r="H71" s="65"/>
      <c r="I71" s="65"/>
      <c r="J71" s="65"/>
    </row>
    <row r="72" spans="2:10" ht="27" customHeight="1">
      <c r="B72" s="64" t="s">
        <v>67</v>
      </c>
      <c r="C72" s="65"/>
      <c r="D72" s="65"/>
      <c r="E72" s="65"/>
      <c r="F72" s="65"/>
      <c r="G72" s="65"/>
      <c r="H72" s="65"/>
      <c r="I72" s="65"/>
      <c r="J72" s="65"/>
    </row>
    <row r="73" spans="2:10" ht="12.75">
      <c r="B73" s="62" t="s">
        <v>65</v>
      </c>
      <c r="C73" s="63"/>
      <c r="D73" s="63"/>
      <c r="E73" s="63"/>
      <c r="F73" s="63"/>
      <c r="G73" s="63"/>
      <c r="H73" s="63"/>
      <c r="I73" s="63"/>
      <c r="J73" s="63"/>
    </row>
    <row r="74" spans="2:10" ht="37.5" customHeight="1">
      <c r="B74" s="64" t="s">
        <v>66</v>
      </c>
      <c r="C74" s="64"/>
      <c r="D74" s="65"/>
      <c r="E74" s="65"/>
      <c r="F74" s="65"/>
      <c r="G74" s="65"/>
      <c r="H74" s="65"/>
      <c r="I74" s="65"/>
      <c r="J74" s="65"/>
    </row>
  </sheetData>
  <sheetProtection password="CA69" sheet="1" objects="1" scenarios="1"/>
  <mergeCells count="7">
    <mergeCell ref="B73:J73"/>
    <mergeCell ref="B74:J74"/>
    <mergeCell ref="B1:J2"/>
    <mergeCell ref="K2:K3"/>
    <mergeCell ref="B70:J70"/>
    <mergeCell ref="B71:J71"/>
    <mergeCell ref="B72:J72"/>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2004-01-06T22:59:49Z</dcterms:created>
  <dcterms:modified xsi:type="dcterms:W3CDTF">2004-01-06T23:39:51Z</dcterms:modified>
  <cp:category/>
  <cp:version/>
  <cp:contentType/>
  <cp:contentStatus/>
</cp:coreProperties>
</file>