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235" windowHeight="8700" activeTab="0"/>
  </bookViews>
  <sheets>
    <sheet name="pap" sheetId="1" r:id="rId1"/>
  </sheets>
  <definedNames>
    <definedName name="IDX" localSheetId="0">'pap'!#REF!</definedName>
    <definedName name="IDX1" localSheetId="0">'pap'!#REF!</definedName>
    <definedName name="IDX10" localSheetId="0">'pap'!#REF!</definedName>
    <definedName name="IDX11" localSheetId="0">'pap'!#REF!</definedName>
    <definedName name="IDX12" localSheetId="0">'pap'!#REF!</definedName>
    <definedName name="IDX13" localSheetId="0">'pap'!#REF!</definedName>
    <definedName name="IDX14" localSheetId="0">'pap'!#REF!</definedName>
    <definedName name="IDX15" localSheetId="0">'pap'!#REF!</definedName>
    <definedName name="IDX16" localSheetId="0">'pap'!#REF!</definedName>
    <definedName name="IDX17" localSheetId="0">'pap'!#REF!</definedName>
    <definedName name="IDX18" localSheetId="0">'pap'!#REF!</definedName>
    <definedName name="IDX19" localSheetId="0">'pap'!#REF!</definedName>
    <definedName name="IDX2" localSheetId="0">'pap'!#REF!</definedName>
    <definedName name="IDX20" localSheetId="0">'pap'!#REF!</definedName>
    <definedName name="IDX21" localSheetId="0">'pap'!#REF!</definedName>
    <definedName name="IDX22" localSheetId="0">'pap'!#REF!</definedName>
    <definedName name="IDX23" localSheetId="0">'pap'!#REF!</definedName>
    <definedName name="IDX3" localSheetId="0">'pap'!#REF!</definedName>
    <definedName name="IDX4" localSheetId="0">'pap'!#REF!</definedName>
    <definedName name="IDX5" localSheetId="0">'pap'!#REF!</definedName>
    <definedName name="IDX6" localSheetId="0">'pap'!#REF!</definedName>
    <definedName name="IDX7" localSheetId="0">'pap'!#REF!</definedName>
    <definedName name="IDX8" localSheetId="0">'pap'!#REF!</definedName>
    <definedName name="IDX9" localSheetId="0">'pap'!#REF!</definedName>
    <definedName name="_xlnm.Print_Titles" localSheetId="0">'pap'!$1:$8</definedName>
  </definedNames>
  <calcPr fullCalcOnLoad="1"/>
</workbook>
</file>

<file path=xl/sharedStrings.xml><?xml version="1.0" encoding="utf-8"?>
<sst xmlns="http://schemas.openxmlformats.org/spreadsheetml/2006/main" count="127" uniqueCount="73">
  <si>
    <t>Percent of Adult Women 18+ years old Reported Having a Pap Smear within the past 3 years.</t>
  </si>
  <si>
    <t>Los Angeles County Health Survey, 2002-03.</t>
  </si>
  <si>
    <t>Pap Smear &lt; 3 yrs ago</t>
  </si>
  <si>
    <t>Percent</t>
  </si>
  <si>
    <t>95% CI</t>
  </si>
  <si>
    <t>Estimated #</t>
  </si>
  <si>
    <t>LA County</t>
  </si>
  <si>
    <t>-</t>
  </si>
  <si>
    <t>Age Group</t>
  </si>
  <si>
    <t>18-24</t>
  </si>
  <si>
    <t>25-29</t>
  </si>
  <si>
    <t>30-39</t>
  </si>
  <si>
    <t>40-49</t>
  </si>
  <si>
    <t>50-59</t>
  </si>
  <si>
    <t>60-64</t>
  </si>
  <si>
    <t>65 or over</t>
  </si>
  <si>
    <t>Race/Ethnicity</t>
  </si>
  <si>
    <t>Latino</t>
  </si>
  <si>
    <t>White</t>
  </si>
  <si>
    <t>African American</t>
  </si>
  <si>
    <t>Asian/Pacific Islander</t>
  </si>
  <si>
    <t>American Indian</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</si>
  <si>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</si>
  <si>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</si>
  <si>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</si>
  <si>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</si>
  <si>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</si>
  <si>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</si>
  <si>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</si>
  <si>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</si>
  <si>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</si>
  <si>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</si>
  <si>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</si>
  <si>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</si>
  <si>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 xml:space="preserve">San Fernando </t>
  </si>
  <si>
    <t xml:space="preserve">San Gabriel </t>
  </si>
  <si>
    <t xml:space="preserve">Metro </t>
  </si>
  <si>
    <t xml:space="preserve">West </t>
  </si>
  <si>
    <t xml:space="preserve">South </t>
  </si>
  <si>
    <t xml:space="preserve">East </t>
  </si>
  <si>
    <t>South Bay</t>
  </si>
  <si>
    <t>Health District</t>
  </si>
  <si>
    <t>Alhambra</t>
  </si>
  <si>
    <t>Antelope</t>
  </si>
  <si>
    <t>Bellflower</t>
  </si>
  <si>
    <t>Central</t>
  </si>
  <si>
    <t>Compton</t>
  </si>
  <si>
    <t>East L.A.</t>
  </si>
  <si>
    <t>East Valley</t>
  </si>
  <si>
    <t>El Monte</t>
  </si>
  <si>
    <t>Foothill</t>
  </si>
  <si>
    <t>Glendale</t>
  </si>
  <si>
    <t>Harbor</t>
  </si>
  <si>
    <t>Hollywood</t>
  </si>
  <si>
    <t>Inglewood</t>
  </si>
  <si>
    <t>Long Beach</t>
  </si>
  <si>
    <t>Northeast</t>
  </si>
  <si>
    <t>Pasadena</t>
  </si>
  <si>
    <t>Pomona</t>
  </si>
  <si>
    <t>San Antonio</t>
  </si>
  <si>
    <t>San Fernando</t>
  </si>
  <si>
    <t>South</t>
  </si>
  <si>
    <t>Southeast</t>
  </si>
  <si>
    <t>Southwest</t>
  </si>
  <si>
    <t>Torrance</t>
  </si>
  <si>
    <t>West</t>
  </si>
  <si>
    <t>West Valley</t>
  </si>
  <si>
    <t>Whittier</t>
  </si>
  <si>
    <t>Source:  2002-03 Los Angeles County Health Survey; Office of Health Assessment and Epidemiology, Los Angeles County Department of Health Services</t>
  </si>
  <si>
    <t>-For purposes of confidentiality, results with cell sizes less than 5 are not reported.</t>
  </si>
  <si>
    <t xml:space="preserve">1. Based on 2002 Federal Poverty Level (FPL) thresholds which for a family of four (2 adult, 2 dependents) correspond to annual incomes of $18,859 (100% FPL), $37,718 (200% FPL), and $56,557 (300% FPL). </t>
  </si>
  <si>
    <r>
      <t xml:space="preserve">*Estimate is based on a cell size &lt; 20, corresponding to a relative standard error </t>
    </r>
    <r>
      <rPr>
        <u val="single"/>
        <sz val="8"/>
        <rFont val="Arial"/>
        <family val="2"/>
      </rPr>
      <t>&gt;</t>
    </r>
    <r>
      <rPr>
        <sz val="8"/>
        <rFont val="Arial"/>
        <family val="2"/>
      </rPr>
      <t xml:space="preserve"> 23% of the point estimate, which may be statistically unstable.</t>
    </r>
  </si>
  <si>
    <t>Note: Estimates are based on self-reported data by a random sample of 8,167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</si>
</sst>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0"/>
    <numFmt numFmtId="170" formatCode="#,##0.000000"/>
  </numFmts>
  <fonts count="7">
    <font>
      <sz val="10"/>
      <name val="Arial"/>
      <family val="0"/>
    </font>
    <font>
      <u val="single"/>
      <sz val="10"/>
      <color indexed="36"/>
      <name val="Arial"/>
      <family val="0"/>
    </font>
    <font>
      <u val="single"/>
      <sz val="10"/>
      <color indexed="12"/>
      <name val="Arial"/>
      <family val="0"/>
    </font>
    <font>
      <b/>
      <sz val="10"/>
      <name val="Arial"/>
      <family val="2"/>
    </font>
    <font>
      <b/>
      <sz val="10"/>
      <color indexed="9"/>
      <name val="Arial"/>
      <family val="2"/>
    </font>
    <font>
      <sz val="8"/>
      <name val="Arial"/>
      <family val="2"/>
    </font>
    <font>
      <u val="single"/>
      <sz val="8"/>
      <name val="Arial"/>
      <family val="2"/>
    </font>
  </fonts>
  <fills count="5">
    <fill>
      <patternFill/>
    </fill>
    <fill>
      <patternFill patternType="gray125"/>
    </fill>
    <fill>
      <patternFill patternType="solid">
        <fgColor indexed="8"/>
        <bgColor indexed="64"/>
      </patternFill>
    </fill>
    <fill>
      <patternFill patternType="solid">
        <fgColor indexed="41"/>
        <bgColor indexed="64"/>
      </patternFill>
    </fill>
    <fill>
      <patternFill patternType="solid">
        <fgColor indexed="42"/>
        <bgColor indexed="64"/>
      </patternFill>
    </fill>
  </fills>
  <borders count="3">
    <border>
      <left/>
      <right/>
      <top/>
      <bottom/>
      <diagonal/>
    </border>
    <border>
      <left>
        <color indexed="63"/>
      </left>
      <right>
        <color indexed="63"/>
      </right>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3" fillId="0" borderId="0" xfId="0" applyFont="1" applyAlignment="1">
      <alignment horizontal="right"/>
    </xf>
    <xf numFmtId="0" fontId="0" fillId="0" borderId="0" xfId="0" applyBorder="1" applyAlignment="1">
      <alignment/>
    </xf>
    <xf numFmtId="0" fontId="4" fillId="2" borderId="0" xfId="0" applyFont="1" applyFill="1" applyBorder="1" applyAlignment="1">
      <alignment horizontal="center" wrapText="1"/>
    </xf>
    <xf numFmtId="168" fontId="4" fillId="2" borderId="0" xfId="0" applyNumberFormat="1" applyFont="1" applyFill="1" applyBorder="1" applyAlignment="1">
      <alignment/>
    </xf>
    <xf numFmtId="0" fontId="4" fillId="2" borderId="0" xfId="0" applyFont="1" applyFill="1" applyBorder="1" applyAlignment="1">
      <alignment/>
    </xf>
    <xf numFmtId="167" fontId="4" fillId="2" borderId="0" xfId="0" applyNumberFormat="1" applyFont="1" applyFill="1" applyBorder="1" applyAlignment="1">
      <alignment/>
    </xf>
    <xf numFmtId="167" fontId="4" fillId="2" borderId="0" xfId="0" applyNumberFormat="1" applyFont="1" applyFill="1" applyBorder="1" applyAlignment="1">
      <alignment horizontal="left"/>
    </xf>
    <xf numFmtId="3" fontId="4" fillId="2" borderId="0" xfId="0" applyNumberFormat="1" applyFont="1" applyFill="1" applyBorder="1" applyAlignment="1">
      <alignment/>
    </xf>
    <xf numFmtId="0" fontId="4" fillId="2" borderId="0" xfId="0" applyFont="1" applyFill="1" applyBorder="1" applyAlignment="1">
      <alignment horizontal="center"/>
    </xf>
    <xf numFmtId="0" fontId="0" fillId="0" borderId="0" xfId="0" applyBorder="1" applyAlignment="1">
      <alignment horizontal="left" wrapText="1"/>
    </xf>
    <xf numFmtId="168" fontId="0" fillId="0" borderId="0" xfId="0" applyNumberFormat="1" applyBorder="1" applyAlignment="1">
      <alignment/>
    </xf>
    <xf numFmtId="167" fontId="0" fillId="0" borderId="0" xfId="0" applyNumberFormat="1" applyBorder="1" applyAlignment="1">
      <alignment/>
    </xf>
    <xf numFmtId="167" fontId="0" fillId="0" borderId="0" xfId="0" applyNumberFormat="1" applyBorder="1" applyAlignment="1">
      <alignment horizontal="left"/>
    </xf>
    <xf numFmtId="3" fontId="0" fillId="0" borderId="0" xfId="0" applyNumberFormat="1" applyBorder="1" applyAlignment="1">
      <alignment/>
    </xf>
    <xf numFmtId="168" fontId="0" fillId="3" borderId="0" xfId="0" applyNumberFormat="1" applyFont="1" applyFill="1" applyBorder="1" applyAlignment="1">
      <alignment/>
    </xf>
    <xf numFmtId="3" fontId="0" fillId="4" borderId="0" xfId="0" applyNumberFormat="1" applyFill="1" applyBorder="1" applyAlignment="1">
      <alignment/>
    </xf>
    <xf numFmtId="0" fontId="3" fillId="0" borderId="1" xfId="0" applyFont="1" applyBorder="1" applyAlignment="1">
      <alignment horizontal="left" wrapText="1"/>
    </xf>
    <xf numFmtId="168" fontId="3" fillId="3" borderId="1" xfId="0" applyNumberFormat="1" applyFont="1" applyFill="1" applyBorder="1" applyAlignment="1">
      <alignment horizontal="right" wrapText="1"/>
    </xf>
    <xf numFmtId="0" fontId="3" fillId="0" borderId="1" xfId="0" applyFont="1" applyBorder="1" applyAlignment="1">
      <alignment/>
    </xf>
    <xf numFmtId="167" fontId="3" fillId="0" borderId="1" xfId="0" applyNumberFormat="1" applyFont="1" applyBorder="1" applyAlignment="1">
      <alignment horizontal="centerContinuous"/>
    </xf>
    <xf numFmtId="0" fontId="3" fillId="0" borderId="1" xfId="0" applyFont="1" applyBorder="1" applyAlignment="1">
      <alignment horizontal="centerContinuous"/>
    </xf>
    <xf numFmtId="3" fontId="3" fillId="4" borderId="1" xfId="0" applyNumberFormat="1" applyFont="1" applyFill="1" applyBorder="1" applyAlignment="1">
      <alignment horizontal="right"/>
    </xf>
    <xf numFmtId="168" fontId="0" fillId="3" borderId="0" xfId="0" applyNumberFormat="1" applyFont="1" applyFill="1" applyBorder="1" applyAlignment="1">
      <alignment horizontal="right" wrapText="1"/>
    </xf>
    <xf numFmtId="0" fontId="0" fillId="0" borderId="0" xfId="0" applyBorder="1" applyAlignment="1">
      <alignment horizontal="right" wrapText="1"/>
    </xf>
    <xf numFmtId="167" fontId="0" fillId="0" borderId="0" xfId="0" applyNumberFormat="1" applyBorder="1" applyAlignment="1">
      <alignment horizontal="right" wrapText="1"/>
    </xf>
    <xf numFmtId="0" fontId="0" fillId="0" borderId="0" xfId="0" applyBorder="1" applyAlignment="1">
      <alignment horizontal="center" wrapText="1"/>
    </xf>
    <xf numFmtId="167" fontId="0" fillId="0" borderId="0" xfId="0" applyNumberFormat="1" applyBorder="1" applyAlignment="1">
      <alignment horizontal="left" wrapText="1"/>
    </xf>
    <xf numFmtId="3" fontId="0" fillId="4" borderId="0" xfId="0" applyNumberFormat="1" applyFill="1" applyBorder="1" applyAlignment="1">
      <alignment horizontal="right" wrapText="1"/>
    </xf>
    <xf numFmtId="0" fontId="3" fillId="0" borderId="1" xfId="0" applyFont="1" applyBorder="1" applyAlignment="1">
      <alignment horizontal="right" wrapText="1"/>
    </xf>
    <xf numFmtId="167" fontId="3" fillId="0" borderId="1" xfId="0" applyNumberFormat="1" applyFont="1" applyBorder="1" applyAlignment="1">
      <alignment horizontal="right" wrapText="1"/>
    </xf>
    <xf numFmtId="167" fontId="3" fillId="0" borderId="1" xfId="0" applyNumberFormat="1" applyFont="1" applyBorder="1" applyAlignment="1">
      <alignment horizontal="left" wrapText="1"/>
    </xf>
    <xf numFmtId="3" fontId="3" fillId="4" borderId="1" xfId="0" applyNumberFormat="1" applyFont="1" applyFill="1" applyBorder="1" applyAlignment="1">
      <alignment horizontal="right" wrapText="1"/>
    </xf>
    <xf numFmtId="0" fontId="0" fillId="0" borderId="0" xfId="0" applyBorder="1" applyAlignment="1">
      <alignment horizontal="left" vertical="top"/>
    </xf>
    <xf numFmtId="0" fontId="0" fillId="0" borderId="0" xfId="0" applyBorder="1" applyAlignment="1">
      <alignment horizontal="left" vertical="top" wrapText="1"/>
    </xf>
    <xf numFmtId="0" fontId="3" fillId="0" borderId="1" xfId="0" applyFont="1" applyFill="1" applyBorder="1" applyAlignment="1">
      <alignment horizontal="left" vertical="top"/>
    </xf>
    <xf numFmtId="168" fontId="3" fillId="3" borderId="1" xfId="0" applyNumberFormat="1" applyFont="1" applyFill="1" applyBorder="1" applyAlignment="1">
      <alignment/>
    </xf>
    <xf numFmtId="167" fontId="3" fillId="0" borderId="1" xfId="0" applyNumberFormat="1" applyFont="1" applyBorder="1" applyAlignment="1">
      <alignment/>
    </xf>
    <xf numFmtId="167" fontId="3" fillId="0" borderId="1" xfId="0" applyNumberFormat="1" applyFont="1" applyBorder="1" applyAlignment="1">
      <alignment horizontal="left"/>
    </xf>
    <xf numFmtId="3" fontId="3" fillId="4" borderId="1" xfId="0" applyNumberFormat="1" applyFont="1" applyFill="1" applyBorder="1" applyAlignment="1">
      <alignment/>
    </xf>
    <xf numFmtId="0" fontId="3" fillId="0" borderId="1" xfId="0" applyFont="1" applyFill="1" applyBorder="1" applyAlignment="1">
      <alignment horizontal="left" vertical="top" wrapText="1"/>
    </xf>
    <xf numFmtId="0" fontId="3" fillId="0" borderId="1" xfId="0" applyFont="1" applyBorder="1" applyAlignment="1">
      <alignment horizontal="center" wrapText="1"/>
    </xf>
    <xf numFmtId="0" fontId="0" fillId="0" borderId="2" xfId="0" applyBorder="1" applyAlignment="1">
      <alignment horizontal="left" vertical="top" wrapText="1"/>
    </xf>
    <xf numFmtId="168" fontId="0" fillId="3" borderId="2" xfId="0" applyNumberFormat="1" applyFont="1" applyFill="1" applyBorder="1" applyAlignment="1">
      <alignment horizontal="right" wrapText="1"/>
    </xf>
    <xf numFmtId="0" fontId="0" fillId="0" borderId="2" xfId="0" applyBorder="1" applyAlignment="1">
      <alignment horizontal="right" wrapText="1"/>
    </xf>
    <xf numFmtId="167" fontId="0" fillId="0" borderId="2" xfId="0" applyNumberFormat="1" applyBorder="1" applyAlignment="1">
      <alignment horizontal="right" wrapText="1"/>
    </xf>
    <xf numFmtId="0" fontId="0" fillId="0" borderId="2" xfId="0" applyBorder="1" applyAlignment="1">
      <alignment horizontal="center" wrapText="1"/>
    </xf>
    <xf numFmtId="167" fontId="0" fillId="0" borderId="2" xfId="0" applyNumberFormat="1" applyBorder="1" applyAlignment="1">
      <alignment horizontal="left" wrapText="1"/>
    </xf>
    <xf numFmtId="3" fontId="0" fillId="4" borderId="2" xfId="0" applyNumberFormat="1" applyFill="1" applyBorder="1" applyAlignment="1">
      <alignment horizontal="right" wrapText="1"/>
    </xf>
    <xf numFmtId="0" fontId="5" fillId="0" borderId="0" xfId="0" applyFont="1" applyBorder="1" applyAlignment="1">
      <alignment horizontal="left" vertical="center" wrapText="1"/>
    </xf>
    <xf numFmtId="0" fontId="5" fillId="0" borderId="0" xfId="0" applyFont="1" applyBorder="1" applyAlignment="1">
      <alignment wrapText="1"/>
    </xf>
    <xf numFmtId="49" fontId="5" fillId="0" borderId="0" xfId="0" applyNumberFormat="1" applyFont="1" applyBorder="1" applyAlignment="1">
      <alignment horizontal="left" vertical="center" wrapText="1"/>
    </xf>
    <xf numFmtId="49" fontId="5" fillId="0" borderId="0" xfId="0" applyNumberFormat="1" applyFont="1" applyBorder="1" applyAlignment="1">
      <alignment wrapText="1"/>
    </xf>
    <xf numFmtId="0" fontId="4" fillId="2" borderId="0" xfId="0" applyFont="1" applyFill="1" applyBorder="1" applyAlignment="1">
      <alignment horizontal="left" wrapText="1"/>
    </xf>
    <xf numFmtId="0" fontId="4" fillId="2" borderId="0" xfId="0" applyFont="1" applyFill="1" applyAlignment="1">
      <alignment horizontal="left" wrapText="1"/>
    </xf>
    <xf numFmtId="0" fontId="0" fillId="0" borderId="0" xfId="0" applyAlignment="1">
      <alignment horizontal="left" wrapText="1"/>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333375" y="0"/>
          <a:ext cx="190500" cy="142875"/>
        </a:xfrm>
        <a:prstGeom prst="rect">
          <a:avLst/>
        </a:prstGeom>
        <a:noFill/>
        <a:ln w="9525" cmpd="sng">
          <a:noFill/>
        </a:ln>
      </xdr:spPr>
    </xdr:pic>
    <xdr:clientData/>
  </xdr:twoCellAnchor>
  <xdr:twoCellAnchor editAs="oneCell">
    <xdr:from>
      <xdr:col>1</xdr:col>
      <xdr:colOff>0</xdr:colOff>
      <xdr:row>75</xdr:row>
      <xdr:rowOff>0</xdr:rowOff>
    </xdr:from>
    <xdr:to>
      <xdr:col>1</xdr:col>
      <xdr:colOff>190500</xdr:colOff>
      <xdr:row>75</xdr:row>
      <xdr:rowOff>142875</xdr:rowOff>
    </xdr:to>
    <xdr:pic>
      <xdr:nvPicPr>
        <xdr:cNvPr id="2" name="Picture 2" hidden="1"/>
        <xdr:cNvPicPr preferRelativeResize="1">
          <a:picLocks noChangeAspect="1"/>
        </xdr:cNvPicPr>
      </xdr:nvPicPr>
      <xdr:blipFill>
        <a:blip r:embed="rId1"/>
        <a:stretch>
          <a:fillRect/>
        </a:stretch>
      </xdr:blipFill>
      <xdr:spPr>
        <a:xfrm>
          <a:off x="333375" y="1215390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0"/>
  <sheetViews>
    <sheetView tabSelected="1" zoomScale="75" zoomScaleNormal="75" workbookViewId="0" topLeftCell="A1">
      <selection activeCell="K6" sqref="K6"/>
    </sheetView>
  </sheetViews>
  <sheetFormatPr defaultColWidth="9.140625" defaultRowHeight="12.75"/>
  <cols>
    <col min="1" max="1" width="5.00390625" style="1" customWidth="1"/>
    <col min="2" max="2" width="29.7109375" style="2" customWidth="1"/>
    <col min="3" max="3" width="11.00390625" style="11" customWidth="1"/>
    <col min="4" max="4" width="11.00390625" style="2" hidden="1" customWidth="1"/>
    <col min="5" max="5" width="7.28125" style="12" customWidth="1"/>
    <col min="6" max="6" width="11.00390625" style="2" hidden="1" customWidth="1"/>
    <col min="7" max="7" width="3.00390625" style="2" customWidth="1"/>
    <col min="8" max="8" width="8.140625" style="13" customWidth="1"/>
    <col min="9" max="9" width="12.57421875" style="14" customWidth="1"/>
    <col min="10" max="12" width="9.140625" style="2" customWidth="1"/>
  </cols>
  <sheetData>
    <row r="1" spans="2:9" ht="12.75">
      <c r="B1" s="53" t="s">
        <v>0</v>
      </c>
      <c r="C1" s="54"/>
      <c r="D1" s="54"/>
      <c r="E1" s="54"/>
      <c r="F1" s="54"/>
      <c r="G1" s="54"/>
      <c r="H1" s="54"/>
      <c r="I1" s="54"/>
    </row>
    <row r="2" spans="2:9" ht="12.75">
      <c r="B2" s="55"/>
      <c r="C2" s="55"/>
      <c r="D2" s="55"/>
      <c r="E2" s="55"/>
      <c r="F2" s="55"/>
      <c r="G2" s="55"/>
      <c r="H2" s="55"/>
      <c r="I2" s="55"/>
    </row>
    <row r="3" spans="2:9" ht="12.75">
      <c r="B3" s="3"/>
      <c r="C3" s="4"/>
      <c r="D3" s="5"/>
      <c r="E3" s="6"/>
      <c r="F3" s="5"/>
      <c r="G3" s="5"/>
      <c r="H3" s="7"/>
      <c r="I3" s="8"/>
    </row>
    <row r="4" spans="2:9" ht="12.75">
      <c r="B4" s="9"/>
      <c r="C4" s="4"/>
      <c r="D4" s="5"/>
      <c r="E4" s="6"/>
      <c r="F4" s="5"/>
      <c r="G4" s="5"/>
      <c r="H4" s="7"/>
      <c r="I4" s="8"/>
    </row>
    <row r="5" spans="2:9" ht="12.75">
      <c r="B5" s="53" t="s">
        <v>1</v>
      </c>
      <c r="C5" s="56"/>
      <c r="D5" s="56"/>
      <c r="E5" s="56"/>
      <c r="F5" s="5"/>
      <c r="G5" s="5"/>
      <c r="H5" s="7"/>
      <c r="I5" s="8"/>
    </row>
    <row r="6" ht="12.75">
      <c r="B6" s="10"/>
    </row>
    <row r="7" spans="2:9" ht="12.75">
      <c r="B7" s="10"/>
      <c r="C7" s="15"/>
      <c r="I7" s="16"/>
    </row>
    <row r="8" spans="2:9" ht="12.75">
      <c r="B8" s="17" t="s">
        <v>2</v>
      </c>
      <c r="C8" s="18" t="s">
        <v>3</v>
      </c>
      <c r="D8" s="19"/>
      <c r="E8" s="20" t="s">
        <v>4</v>
      </c>
      <c r="F8" s="21"/>
      <c r="G8" s="21"/>
      <c r="H8" s="20"/>
      <c r="I8" s="22" t="s">
        <v>5</v>
      </c>
    </row>
    <row r="9" spans="2:10" ht="12.75">
      <c r="B9" s="10" t="s">
        <v>6</v>
      </c>
      <c r="C9" s="23">
        <v>0.852432</v>
      </c>
      <c r="D9" s="24">
        <v>0.839946</v>
      </c>
      <c r="E9" s="25">
        <f>D9*(100)</f>
        <v>83.99459999999999</v>
      </c>
      <c r="F9" s="24">
        <v>0.864919</v>
      </c>
      <c r="G9" s="26" t="s">
        <v>7</v>
      </c>
      <c r="H9" s="27">
        <f>F9*(100)</f>
        <v>86.4919</v>
      </c>
      <c r="I9" s="28">
        <v>2951000</v>
      </c>
      <c r="J9" s="14"/>
    </row>
    <row r="10" spans="2:10" ht="12.75">
      <c r="B10" s="10"/>
      <c r="C10" s="23"/>
      <c r="D10" s="24"/>
      <c r="E10" s="25"/>
      <c r="F10" s="24"/>
      <c r="G10" s="24"/>
      <c r="H10" s="27"/>
      <c r="I10" s="28"/>
      <c r="J10" s="14"/>
    </row>
    <row r="11" spans="2:10" ht="12.75">
      <c r="B11" s="17" t="s">
        <v>8</v>
      </c>
      <c r="C11" s="18"/>
      <c r="D11" s="29"/>
      <c r="E11" s="30"/>
      <c r="F11" s="29"/>
      <c r="G11" s="29"/>
      <c r="H11" s="31"/>
      <c r="I11" s="32"/>
      <c r="J11" s="14"/>
    </row>
    <row r="12" spans="2:10" ht="12.75">
      <c r="B12" s="33" t="s">
        <v>9</v>
      </c>
      <c r="C12" s="23">
        <v>0.835176</v>
      </c>
      <c r="D12" s="24">
        <v>0.797439</v>
      </c>
      <c r="E12" s="25">
        <f aca="true" t="shared" si="0" ref="E12:E18">D12*(100)</f>
        <v>79.7439</v>
      </c>
      <c r="F12" s="24">
        <v>0.872912</v>
      </c>
      <c r="G12" s="26" t="s">
        <v>7</v>
      </c>
      <c r="H12" s="27">
        <f aca="true" t="shared" si="1" ref="H12:H18">F12*(100)</f>
        <v>87.2912</v>
      </c>
      <c r="I12" s="28">
        <v>384000</v>
      </c>
      <c r="J12" s="14"/>
    </row>
    <row r="13" spans="2:10" ht="12.75">
      <c r="B13" s="33" t="s">
        <v>10</v>
      </c>
      <c r="C13" s="23">
        <v>0.92608</v>
      </c>
      <c r="D13" s="24">
        <v>0.899166</v>
      </c>
      <c r="E13" s="25">
        <f t="shared" si="0"/>
        <v>89.9166</v>
      </c>
      <c r="F13" s="24">
        <v>0.952994</v>
      </c>
      <c r="G13" s="26" t="s">
        <v>7</v>
      </c>
      <c r="H13" s="27">
        <f t="shared" si="1"/>
        <v>95.2994</v>
      </c>
      <c r="I13" s="28">
        <v>327000</v>
      </c>
      <c r="J13" s="14"/>
    </row>
    <row r="14" spans="2:10" ht="12.75">
      <c r="B14" s="33" t="s">
        <v>11</v>
      </c>
      <c r="C14" s="23">
        <v>0.919063</v>
      </c>
      <c r="D14" s="24">
        <v>0.900557</v>
      </c>
      <c r="E14" s="25">
        <f t="shared" si="0"/>
        <v>90.0557</v>
      </c>
      <c r="F14" s="24">
        <v>0.93757</v>
      </c>
      <c r="G14" s="26" t="s">
        <v>7</v>
      </c>
      <c r="H14" s="27">
        <f t="shared" si="1"/>
        <v>93.757</v>
      </c>
      <c r="I14" s="28">
        <v>690000</v>
      </c>
      <c r="J14" s="14"/>
    </row>
    <row r="15" spans="2:10" ht="12.75">
      <c r="B15" s="33" t="s">
        <v>12</v>
      </c>
      <c r="C15" s="23">
        <v>0.884382</v>
      </c>
      <c r="D15" s="24">
        <v>0.86053</v>
      </c>
      <c r="E15" s="25">
        <f t="shared" si="0"/>
        <v>86.053</v>
      </c>
      <c r="F15" s="24">
        <v>0.908233</v>
      </c>
      <c r="G15" s="26" t="s">
        <v>7</v>
      </c>
      <c r="H15" s="27">
        <f t="shared" si="1"/>
        <v>90.82329999999999</v>
      </c>
      <c r="I15" s="28">
        <v>605000</v>
      </c>
      <c r="J15" s="14"/>
    </row>
    <row r="16" spans="2:10" ht="12.75">
      <c r="B16" s="33" t="s">
        <v>13</v>
      </c>
      <c r="C16" s="23">
        <v>0.815983</v>
      </c>
      <c r="D16" s="24">
        <v>0.782948</v>
      </c>
      <c r="E16" s="25">
        <f t="shared" si="0"/>
        <v>78.2948</v>
      </c>
      <c r="F16" s="24">
        <v>0.849018</v>
      </c>
      <c r="G16" s="26" t="s">
        <v>7</v>
      </c>
      <c r="H16" s="27">
        <f t="shared" si="1"/>
        <v>84.90180000000001</v>
      </c>
      <c r="I16" s="28">
        <v>406000</v>
      </c>
      <c r="J16" s="14"/>
    </row>
    <row r="17" spans="2:10" ht="12.75">
      <c r="B17" s="33" t="s">
        <v>14</v>
      </c>
      <c r="C17" s="23">
        <v>0.77564</v>
      </c>
      <c r="D17" s="24">
        <v>0.715948</v>
      </c>
      <c r="E17" s="25">
        <f t="shared" si="0"/>
        <v>71.5948</v>
      </c>
      <c r="F17" s="24">
        <v>0.835331</v>
      </c>
      <c r="G17" s="26" t="s">
        <v>7</v>
      </c>
      <c r="H17" s="27">
        <f t="shared" si="1"/>
        <v>83.5331</v>
      </c>
      <c r="I17" s="28">
        <v>127000</v>
      </c>
      <c r="J17" s="14"/>
    </row>
    <row r="18" spans="2:10" ht="12.75">
      <c r="B18" s="34" t="s">
        <v>15</v>
      </c>
      <c r="C18" s="23">
        <v>0.745297</v>
      </c>
      <c r="D18" s="24">
        <v>0.70171</v>
      </c>
      <c r="E18" s="25">
        <f t="shared" si="0"/>
        <v>70.17099999999999</v>
      </c>
      <c r="F18" s="24">
        <v>0.788884</v>
      </c>
      <c r="G18" s="26" t="s">
        <v>7</v>
      </c>
      <c r="H18" s="27">
        <f t="shared" si="1"/>
        <v>78.8884</v>
      </c>
      <c r="I18" s="28">
        <v>412000</v>
      </c>
      <c r="J18" s="14"/>
    </row>
    <row r="19" spans="3:10" ht="12.75">
      <c r="C19" s="15"/>
      <c r="I19" s="16"/>
      <c r="J19" s="14"/>
    </row>
    <row r="20" spans="2:10" ht="12.75">
      <c r="B20" s="35" t="s">
        <v>16</v>
      </c>
      <c r="C20" s="36"/>
      <c r="D20" s="19"/>
      <c r="E20" s="37"/>
      <c r="F20" s="19"/>
      <c r="G20" s="19"/>
      <c r="H20" s="38"/>
      <c r="I20" s="39"/>
      <c r="J20" s="14"/>
    </row>
    <row r="21" spans="2:10" ht="12.75">
      <c r="B21" s="34" t="s">
        <v>17</v>
      </c>
      <c r="C21" s="23">
        <v>0.887763</v>
      </c>
      <c r="D21" s="24">
        <v>0.870937</v>
      </c>
      <c r="E21" s="25">
        <f>D21*(100)</f>
        <v>87.0937</v>
      </c>
      <c r="F21" s="24">
        <v>0.90459</v>
      </c>
      <c r="G21" s="26" t="s">
        <v>7</v>
      </c>
      <c r="H21" s="27">
        <f>F21*(100)</f>
        <v>90.459</v>
      </c>
      <c r="I21" s="28">
        <v>1225000</v>
      </c>
      <c r="J21" s="14"/>
    </row>
    <row r="22" spans="2:10" ht="12.75">
      <c r="B22" s="34" t="s">
        <v>18</v>
      </c>
      <c r="C22" s="23">
        <v>0.837792</v>
      </c>
      <c r="D22" s="24">
        <v>0.818179</v>
      </c>
      <c r="E22" s="25">
        <f>D22*(100)</f>
        <v>81.8179</v>
      </c>
      <c r="F22" s="24">
        <v>0.857405</v>
      </c>
      <c r="G22" s="26" t="s">
        <v>7</v>
      </c>
      <c r="H22" s="27">
        <f>F22*(100)</f>
        <v>85.7405</v>
      </c>
      <c r="I22" s="28">
        <v>1010000</v>
      </c>
      <c r="J22" s="14"/>
    </row>
    <row r="23" spans="2:10" ht="12.75">
      <c r="B23" s="34" t="s">
        <v>19</v>
      </c>
      <c r="C23" s="23">
        <v>0.903939</v>
      </c>
      <c r="D23" s="24">
        <v>0.875913</v>
      </c>
      <c r="E23" s="25">
        <f>D23*(100)</f>
        <v>87.5913</v>
      </c>
      <c r="F23" s="24">
        <v>0.931964</v>
      </c>
      <c r="G23" s="26" t="s">
        <v>7</v>
      </c>
      <c r="H23" s="27">
        <f>F23*(100)</f>
        <v>93.1964</v>
      </c>
      <c r="I23" s="28">
        <v>325000</v>
      </c>
      <c r="J23" s="14"/>
    </row>
    <row r="24" spans="2:10" ht="12.75">
      <c r="B24" s="34" t="s">
        <v>20</v>
      </c>
      <c r="C24" s="23">
        <v>0.754681</v>
      </c>
      <c r="D24" s="24">
        <v>0.705988</v>
      </c>
      <c r="E24" s="25">
        <f>D24*(100)</f>
        <v>70.5988</v>
      </c>
      <c r="F24" s="24">
        <v>0.803375</v>
      </c>
      <c r="G24" s="26" t="s">
        <v>7</v>
      </c>
      <c r="H24" s="27">
        <f>F24*(100)</f>
        <v>80.33749999999999</v>
      </c>
      <c r="I24" s="28">
        <v>382000</v>
      </c>
      <c r="J24" s="14"/>
    </row>
    <row r="25" spans="2:10" ht="12.75">
      <c r="B25" s="34" t="s">
        <v>21</v>
      </c>
      <c r="C25" s="23">
        <v>0.849438</v>
      </c>
      <c r="D25" s="24">
        <v>0.704611</v>
      </c>
      <c r="E25" s="25">
        <f>D25*(100)</f>
        <v>70.4611</v>
      </c>
      <c r="F25" s="24">
        <v>0.994266</v>
      </c>
      <c r="G25" s="26" t="s">
        <v>7</v>
      </c>
      <c r="H25" s="27">
        <f>F25*(100)</f>
        <v>99.4266</v>
      </c>
      <c r="I25" s="28">
        <v>3000</v>
      </c>
      <c r="J25" s="14"/>
    </row>
    <row r="26" spans="3:10" ht="12.75">
      <c r="C26" s="15"/>
      <c r="I26" s="16"/>
      <c r="J26" s="14"/>
    </row>
    <row r="27" spans="2:10" ht="12.75">
      <c r="B27" s="40" t="s">
        <v>22</v>
      </c>
      <c r="C27" s="36"/>
      <c r="D27" s="19"/>
      <c r="E27" s="37"/>
      <c r="F27" s="19"/>
      <c r="G27" s="41"/>
      <c r="H27" s="38"/>
      <c r="I27" s="39"/>
      <c r="J27" s="14"/>
    </row>
    <row r="28" spans="2:10" ht="12.75">
      <c r="B28" s="34" t="s">
        <v>23</v>
      </c>
      <c r="C28" s="23">
        <v>0.866849</v>
      </c>
      <c r="D28" s="24">
        <v>0.839429</v>
      </c>
      <c r="E28" s="25">
        <f>D28*(100)</f>
        <v>83.9429</v>
      </c>
      <c r="F28" s="24">
        <v>0.89427</v>
      </c>
      <c r="G28" s="26" t="s">
        <v>7</v>
      </c>
      <c r="H28" s="27">
        <f>F28*(100)</f>
        <v>89.427</v>
      </c>
      <c r="I28" s="28">
        <v>759000</v>
      </c>
      <c r="J28" s="14"/>
    </row>
    <row r="29" spans="2:10" ht="12.75">
      <c r="B29" s="34" t="s">
        <v>24</v>
      </c>
      <c r="C29" s="23">
        <v>0.833869</v>
      </c>
      <c r="D29" s="24">
        <v>0.806581</v>
      </c>
      <c r="E29" s="25">
        <f>D29*(100)</f>
        <v>80.6581</v>
      </c>
      <c r="F29" s="24">
        <v>0.861157</v>
      </c>
      <c r="G29" s="26" t="s">
        <v>7</v>
      </c>
      <c r="H29" s="27">
        <f>F29*(100)</f>
        <v>86.11569999999999</v>
      </c>
      <c r="I29" s="28">
        <v>649000</v>
      </c>
      <c r="J29" s="14"/>
    </row>
    <row r="30" spans="2:10" ht="12.75">
      <c r="B30" s="34" t="s">
        <v>25</v>
      </c>
      <c r="C30" s="23">
        <v>0.833791</v>
      </c>
      <c r="D30" s="24">
        <v>0.810327</v>
      </c>
      <c r="E30" s="25">
        <f>D30*(100)</f>
        <v>81.0327</v>
      </c>
      <c r="F30" s="24">
        <v>0.857255</v>
      </c>
      <c r="G30" s="26" t="s">
        <v>7</v>
      </c>
      <c r="H30" s="27">
        <f>F30*(100)</f>
        <v>85.7255</v>
      </c>
      <c r="I30" s="28">
        <v>788000</v>
      </c>
      <c r="J30" s="14"/>
    </row>
    <row r="31" spans="2:10" ht="12.75">
      <c r="B31" s="34" t="s">
        <v>26</v>
      </c>
      <c r="C31" s="23">
        <v>0.875817</v>
      </c>
      <c r="D31" s="24">
        <v>0.854187</v>
      </c>
      <c r="E31" s="25">
        <f>D31*(100)</f>
        <v>85.4187</v>
      </c>
      <c r="F31" s="24">
        <v>0.897448</v>
      </c>
      <c r="G31" s="26" t="s">
        <v>7</v>
      </c>
      <c r="H31" s="27">
        <f>F31*(100)</f>
        <v>89.7448</v>
      </c>
      <c r="I31" s="28">
        <v>744000</v>
      </c>
      <c r="J31" s="14"/>
    </row>
    <row r="32" spans="3:10" ht="12.75">
      <c r="C32" s="15"/>
      <c r="I32" s="16"/>
      <c r="J32" s="14"/>
    </row>
    <row r="33" spans="1:10" ht="12.75">
      <c r="A33" s="1">
        <v>1</v>
      </c>
      <c r="B33" s="40" t="s">
        <v>27</v>
      </c>
      <c r="C33" s="36"/>
      <c r="D33" s="19"/>
      <c r="E33" s="37"/>
      <c r="F33" s="19"/>
      <c r="G33" s="19"/>
      <c r="H33" s="38"/>
      <c r="I33" s="39"/>
      <c r="J33" s="14"/>
    </row>
    <row r="34" spans="2:10" ht="12.75">
      <c r="B34" s="33" t="s">
        <v>28</v>
      </c>
      <c r="C34" s="23">
        <v>0.840212</v>
      </c>
      <c r="D34" s="24">
        <v>0.81148</v>
      </c>
      <c r="E34" s="25">
        <f>D34*(100)</f>
        <v>81.148</v>
      </c>
      <c r="F34" s="24">
        <v>0.868945</v>
      </c>
      <c r="G34" s="26" t="s">
        <v>7</v>
      </c>
      <c r="H34" s="27">
        <f>F34*(100)</f>
        <v>86.8945</v>
      </c>
      <c r="I34" s="28">
        <v>697000</v>
      </c>
      <c r="J34" s="14"/>
    </row>
    <row r="35" spans="2:10" ht="12.75">
      <c r="B35" s="34" t="s">
        <v>29</v>
      </c>
      <c r="C35" s="23">
        <v>0.824263</v>
      </c>
      <c r="D35" s="24">
        <v>0.797556</v>
      </c>
      <c r="E35" s="25">
        <f>D35*(100)</f>
        <v>79.7556</v>
      </c>
      <c r="F35" s="24">
        <v>0.85097</v>
      </c>
      <c r="G35" s="26" t="s">
        <v>7</v>
      </c>
      <c r="H35" s="27">
        <f>F35*(100)</f>
        <v>85.097</v>
      </c>
      <c r="I35" s="28">
        <v>731000</v>
      </c>
      <c r="J35" s="14"/>
    </row>
    <row r="36" spans="2:10" ht="12.75">
      <c r="B36" s="34" t="s">
        <v>30</v>
      </c>
      <c r="C36" s="23">
        <v>0.825268</v>
      </c>
      <c r="D36" s="24">
        <v>0.796294</v>
      </c>
      <c r="E36" s="25">
        <f>D36*(100)</f>
        <v>79.62939999999999</v>
      </c>
      <c r="F36" s="24">
        <v>0.854243</v>
      </c>
      <c r="G36" s="26" t="s">
        <v>7</v>
      </c>
      <c r="H36" s="27">
        <f>F36*(100)</f>
        <v>85.4243</v>
      </c>
      <c r="I36" s="28">
        <v>575000</v>
      </c>
      <c r="J36" s="14"/>
    </row>
    <row r="37" spans="2:10" ht="12.75">
      <c r="B37" s="34" t="s">
        <v>31</v>
      </c>
      <c r="C37" s="23">
        <v>0.903995</v>
      </c>
      <c r="D37" s="24">
        <v>0.887266</v>
      </c>
      <c r="E37" s="25">
        <f>D37*(100)</f>
        <v>88.7266</v>
      </c>
      <c r="F37" s="24">
        <v>0.920723</v>
      </c>
      <c r="G37" s="26" t="s">
        <v>7</v>
      </c>
      <c r="H37" s="27">
        <f>F37*(100)</f>
        <v>92.0723</v>
      </c>
      <c r="I37" s="28">
        <v>948000</v>
      </c>
      <c r="J37" s="14"/>
    </row>
    <row r="38" spans="3:10" ht="12.75">
      <c r="C38" s="15"/>
      <c r="I38" s="16"/>
      <c r="J38" s="14"/>
    </row>
    <row r="39" spans="2:10" ht="12.75">
      <c r="B39" s="40" t="s">
        <v>32</v>
      </c>
      <c r="C39" s="36"/>
      <c r="D39" s="19"/>
      <c r="E39" s="37"/>
      <c r="F39" s="19"/>
      <c r="G39" s="19"/>
      <c r="H39" s="38"/>
      <c r="I39" s="39"/>
      <c r="J39" s="14"/>
    </row>
    <row r="40" spans="2:10" ht="12.75">
      <c r="B40" s="34" t="s">
        <v>33</v>
      </c>
      <c r="C40" s="23">
        <v>0.840721</v>
      </c>
      <c r="D40" s="24">
        <v>0.793302</v>
      </c>
      <c r="E40" s="25">
        <f aca="true" t="shared" si="2" ref="E40:E47">D40*(100)</f>
        <v>79.33019999999999</v>
      </c>
      <c r="F40" s="24">
        <v>0.88814</v>
      </c>
      <c r="G40" s="26" t="s">
        <v>7</v>
      </c>
      <c r="H40" s="27">
        <f aca="true" t="shared" si="3" ref="H40:H47">F40*(100)</f>
        <v>88.81400000000001</v>
      </c>
      <c r="I40" s="28">
        <v>91000</v>
      </c>
      <c r="J40" s="14"/>
    </row>
    <row r="41" spans="2:10" ht="12.75">
      <c r="B41" s="34" t="s">
        <v>34</v>
      </c>
      <c r="C41" s="23">
        <v>0.854587</v>
      </c>
      <c r="D41" s="24">
        <v>0.828847</v>
      </c>
      <c r="E41" s="25">
        <f t="shared" si="2"/>
        <v>82.8847</v>
      </c>
      <c r="F41" s="24">
        <v>0.880327</v>
      </c>
      <c r="G41" s="26" t="s">
        <v>7</v>
      </c>
      <c r="H41" s="27">
        <f t="shared" si="3"/>
        <v>88.03269999999999</v>
      </c>
      <c r="I41" s="28">
        <v>655000</v>
      </c>
      <c r="J41" s="14"/>
    </row>
    <row r="42" spans="2:10" ht="12.75">
      <c r="B42" s="34" t="s">
        <v>35</v>
      </c>
      <c r="C42" s="23">
        <v>0.829257</v>
      </c>
      <c r="D42" s="24">
        <v>0.797651</v>
      </c>
      <c r="E42" s="25">
        <f t="shared" si="2"/>
        <v>79.7651</v>
      </c>
      <c r="F42" s="24">
        <v>0.860863</v>
      </c>
      <c r="G42" s="26" t="s">
        <v>7</v>
      </c>
      <c r="H42" s="27">
        <f t="shared" si="3"/>
        <v>86.08630000000001</v>
      </c>
      <c r="I42" s="28">
        <v>524000</v>
      </c>
      <c r="J42" s="14"/>
    </row>
    <row r="43" spans="2:10" ht="12.75">
      <c r="B43" s="34" t="s">
        <v>36</v>
      </c>
      <c r="C43" s="23">
        <v>0.804183</v>
      </c>
      <c r="D43" s="24">
        <v>0.757176</v>
      </c>
      <c r="E43" s="25">
        <f t="shared" si="2"/>
        <v>75.71759999999999</v>
      </c>
      <c r="F43" s="24">
        <v>0.85119</v>
      </c>
      <c r="G43" s="26" t="s">
        <v>7</v>
      </c>
      <c r="H43" s="27">
        <f t="shared" si="3"/>
        <v>85.119</v>
      </c>
      <c r="I43" s="28">
        <v>327000</v>
      </c>
      <c r="J43" s="14"/>
    </row>
    <row r="44" spans="2:10" ht="12.75">
      <c r="B44" s="34" t="s">
        <v>37</v>
      </c>
      <c r="C44" s="23">
        <v>0.879026</v>
      </c>
      <c r="D44" s="24">
        <v>0.837501</v>
      </c>
      <c r="E44" s="25">
        <f t="shared" si="2"/>
        <v>83.7501</v>
      </c>
      <c r="F44" s="24">
        <v>0.92055</v>
      </c>
      <c r="G44" s="26" t="s">
        <v>7</v>
      </c>
      <c r="H44" s="27">
        <f t="shared" si="3"/>
        <v>92.05499999999999</v>
      </c>
      <c r="I44" s="28">
        <v>203000</v>
      </c>
      <c r="J44" s="14"/>
    </row>
    <row r="45" spans="2:10" ht="12.75">
      <c r="B45" s="34" t="s">
        <v>38</v>
      </c>
      <c r="C45" s="23">
        <v>0.903845</v>
      </c>
      <c r="D45" s="24">
        <v>0.87168</v>
      </c>
      <c r="E45" s="25">
        <f t="shared" si="2"/>
        <v>87.168</v>
      </c>
      <c r="F45" s="24">
        <v>0.93601</v>
      </c>
      <c r="G45" s="26" t="s">
        <v>7</v>
      </c>
      <c r="H45" s="27">
        <f t="shared" si="3"/>
        <v>93.601</v>
      </c>
      <c r="I45" s="28">
        <v>306000</v>
      </c>
      <c r="J45" s="14"/>
    </row>
    <row r="46" spans="2:10" ht="12.75">
      <c r="B46" s="34" t="s">
        <v>39</v>
      </c>
      <c r="C46" s="23">
        <v>0.848708</v>
      </c>
      <c r="D46" s="24">
        <v>0.814136</v>
      </c>
      <c r="E46" s="25">
        <f t="shared" si="2"/>
        <v>81.4136</v>
      </c>
      <c r="F46" s="24">
        <v>0.88328</v>
      </c>
      <c r="G46" s="26" t="s">
        <v>7</v>
      </c>
      <c r="H46" s="27">
        <f t="shared" si="3"/>
        <v>88.32799999999999</v>
      </c>
      <c r="I46" s="28">
        <v>366000</v>
      </c>
      <c r="J46" s="14"/>
    </row>
    <row r="47" spans="2:10" ht="12.75">
      <c r="B47" s="34" t="s">
        <v>40</v>
      </c>
      <c r="C47" s="23">
        <v>0.874109</v>
      </c>
      <c r="D47" s="24">
        <v>0.846386</v>
      </c>
      <c r="E47" s="25">
        <f t="shared" si="2"/>
        <v>84.6386</v>
      </c>
      <c r="F47" s="24">
        <v>0.901831</v>
      </c>
      <c r="G47" s="26" t="s">
        <v>7</v>
      </c>
      <c r="H47" s="27">
        <f t="shared" si="3"/>
        <v>90.18310000000001</v>
      </c>
      <c r="I47" s="28">
        <v>480000</v>
      </c>
      <c r="J47" s="14"/>
    </row>
    <row r="48" spans="3:10" ht="12.75">
      <c r="C48" s="15"/>
      <c r="I48" s="16"/>
      <c r="J48" s="14"/>
    </row>
    <row r="49" spans="2:10" ht="12.75">
      <c r="B49" s="40" t="s">
        <v>41</v>
      </c>
      <c r="C49" s="36"/>
      <c r="D49" s="19"/>
      <c r="E49" s="37"/>
      <c r="F49" s="19"/>
      <c r="G49" s="19"/>
      <c r="H49" s="38"/>
      <c r="I49" s="39"/>
      <c r="J49" s="14"/>
    </row>
    <row r="50" spans="2:10" ht="12.75">
      <c r="B50" s="34" t="s">
        <v>42</v>
      </c>
      <c r="C50" s="23">
        <v>0.769915</v>
      </c>
      <c r="D50" s="24">
        <v>0.686486</v>
      </c>
      <c r="E50" s="25">
        <f aca="true" t="shared" si="4" ref="E50:E75">D50*(100)</f>
        <v>68.6486</v>
      </c>
      <c r="F50" s="24">
        <v>0.853344</v>
      </c>
      <c r="G50" s="26" t="s">
        <v>7</v>
      </c>
      <c r="H50" s="27">
        <f aca="true" t="shared" si="5" ref="H50:H75">F50*(100)</f>
        <v>85.3344</v>
      </c>
      <c r="I50" s="28">
        <v>100000</v>
      </c>
      <c r="J50" s="14"/>
    </row>
    <row r="51" spans="2:10" ht="12.75">
      <c r="B51" s="34" t="s">
        <v>43</v>
      </c>
      <c r="C51" s="23">
        <v>0.840721</v>
      </c>
      <c r="D51" s="24">
        <v>0.793302</v>
      </c>
      <c r="E51" s="25">
        <f t="shared" si="4"/>
        <v>79.33019999999999</v>
      </c>
      <c r="F51" s="24">
        <v>0.88814</v>
      </c>
      <c r="G51" s="26" t="s">
        <v>7</v>
      </c>
      <c r="H51" s="27">
        <f t="shared" si="5"/>
        <v>88.81400000000001</v>
      </c>
      <c r="I51" s="28">
        <v>91000</v>
      </c>
      <c r="J51" s="14"/>
    </row>
    <row r="52" spans="2:10" ht="12.75">
      <c r="B52" s="34" t="s">
        <v>44</v>
      </c>
      <c r="C52" s="23">
        <v>0.820154</v>
      </c>
      <c r="D52" s="24">
        <v>0.752907</v>
      </c>
      <c r="E52" s="25">
        <f t="shared" si="4"/>
        <v>75.2907</v>
      </c>
      <c r="F52" s="24">
        <v>0.887401</v>
      </c>
      <c r="G52" s="26" t="s">
        <v>7</v>
      </c>
      <c r="H52" s="27">
        <f t="shared" si="5"/>
        <v>88.7401</v>
      </c>
      <c r="I52" s="28">
        <v>77000</v>
      </c>
      <c r="J52" s="14"/>
    </row>
    <row r="53" spans="2:10" ht="12.75">
      <c r="B53" s="34" t="s">
        <v>45</v>
      </c>
      <c r="C53" s="23">
        <v>0.719421</v>
      </c>
      <c r="D53" s="24">
        <v>0.61227</v>
      </c>
      <c r="E53" s="25">
        <f t="shared" si="4"/>
        <v>61.227</v>
      </c>
      <c r="F53" s="24">
        <v>0.826572</v>
      </c>
      <c r="G53" s="26" t="s">
        <v>7</v>
      </c>
      <c r="H53" s="27">
        <f t="shared" si="5"/>
        <v>82.6572</v>
      </c>
      <c r="I53" s="28">
        <v>92000</v>
      </c>
      <c r="J53" s="14"/>
    </row>
    <row r="54" spans="2:10" ht="12.75">
      <c r="B54" s="34" t="s">
        <v>46</v>
      </c>
      <c r="C54" s="23">
        <v>0.933226</v>
      </c>
      <c r="D54" s="24">
        <v>0.885154</v>
      </c>
      <c r="E54" s="25">
        <f t="shared" si="4"/>
        <v>88.5154</v>
      </c>
      <c r="F54" s="24">
        <v>0.981298</v>
      </c>
      <c r="G54" s="26" t="s">
        <v>7</v>
      </c>
      <c r="H54" s="27">
        <f t="shared" si="5"/>
        <v>98.1298</v>
      </c>
      <c r="I54" s="28">
        <v>85000</v>
      </c>
      <c r="J54" s="14"/>
    </row>
    <row r="55" spans="2:10" ht="12.75">
      <c r="B55" s="34" t="s">
        <v>47</v>
      </c>
      <c r="C55" s="23">
        <v>0.781963</v>
      </c>
      <c r="D55" s="24">
        <v>0.673028</v>
      </c>
      <c r="E55" s="25">
        <f t="shared" si="4"/>
        <v>67.30279999999999</v>
      </c>
      <c r="F55" s="24">
        <v>0.890898</v>
      </c>
      <c r="G55" s="26" t="s">
        <v>7</v>
      </c>
      <c r="H55" s="27">
        <f t="shared" si="5"/>
        <v>89.0898</v>
      </c>
      <c r="I55" s="28">
        <v>52000</v>
      </c>
      <c r="J55" s="14"/>
    </row>
    <row r="56" spans="2:10" ht="12.75">
      <c r="B56" s="34" t="s">
        <v>48</v>
      </c>
      <c r="C56" s="23">
        <v>0.857619</v>
      </c>
      <c r="D56" s="24">
        <v>0.803047</v>
      </c>
      <c r="E56" s="25">
        <f t="shared" si="4"/>
        <v>80.3047</v>
      </c>
      <c r="F56" s="24">
        <v>0.912191</v>
      </c>
      <c r="G56" s="26" t="s">
        <v>7</v>
      </c>
      <c r="H56" s="27">
        <f t="shared" si="5"/>
        <v>91.2191</v>
      </c>
      <c r="I56" s="28">
        <v>135000</v>
      </c>
      <c r="J56" s="14"/>
    </row>
    <row r="57" spans="2:10" ht="12.75">
      <c r="B57" s="34" t="s">
        <v>49</v>
      </c>
      <c r="C57" s="23">
        <v>0.825738</v>
      </c>
      <c r="D57" s="24">
        <v>0.753742</v>
      </c>
      <c r="E57" s="25">
        <f t="shared" si="4"/>
        <v>75.3742</v>
      </c>
      <c r="F57" s="24">
        <v>0.897734</v>
      </c>
      <c r="G57" s="26" t="s">
        <v>7</v>
      </c>
      <c r="H57" s="27">
        <f t="shared" si="5"/>
        <v>89.77340000000001</v>
      </c>
      <c r="I57" s="28">
        <v>107000</v>
      </c>
      <c r="J57" s="14"/>
    </row>
    <row r="58" spans="2:10" ht="12.75">
      <c r="B58" s="34" t="s">
        <v>50</v>
      </c>
      <c r="C58" s="23">
        <v>0.848438</v>
      </c>
      <c r="D58" s="24">
        <v>0.782545</v>
      </c>
      <c r="E58" s="25">
        <f t="shared" si="4"/>
        <v>78.25450000000001</v>
      </c>
      <c r="F58" s="24">
        <v>0.914331</v>
      </c>
      <c r="G58" s="26" t="s">
        <v>7</v>
      </c>
      <c r="H58" s="27">
        <f t="shared" si="5"/>
        <v>91.4331</v>
      </c>
      <c r="I58" s="28">
        <v>95000</v>
      </c>
      <c r="J58" s="14"/>
    </row>
    <row r="59" spans="2:10" ht="12.75">
      <c r="B59" s="34" t="s">
        <v>51</v>
      </c>
      <c r="C59" s="23">
        <v>0.82151</v>
      </c>
      <c r="D59" s="24">
        <v>0.752097</v>
      </c>
      <c r="E59" s="25">
        <f t="shared" si="4"/>
        <v>75.2097</v>
      </c>
      <c r="F59" s="24">
        <v>0.890923</v>
      </c>
      <c r="G59" s="26" t="s">
        <v>7</v>
      </c>
      <c r="H59" s="27">
        <f t="shared" si="5"/>
        <v>89.09230000000001</v>
      </c>
      <c r="I59" s="28">
        <v>123000</v>
      </c>
      <c r="J59" s="14"/>
    </row>
    <row r="60" spans="2:10" ht="12.75">
      <c r="B60" s="34" t="s">
        <v>52</v>
      </c>
      <c r="C60" s="23">
        <v>0.91449</v>
      </c>
      <c r="D60" s="24">
        <v>0.854752</v>
      </c>
      <c r="E60" s="25">
        <f t="shared" si="4"/>
        <v>85.4752</v>
      </c>
      <c r="F60" s="24">
        <v>0.974229</v>
      </c>
      <c r="G60" s="26" t="s">
        <v>7</v>
      </c>
      <c r="H60" s="27">
        <f t="shared" si="5"/>
        <v>97.4229</v>
      </c>
      <c r="I60" s="28">
        <v>65000</v>
      </c>
      <c r="J60" s="14"/>
    </row>
    <row r="61" spans="2:10" ht="12.75">
      <c r="B61" s="34" t="s">
        <v>53</v>
      </c>
      <c r="C61" s="23">
        <v>0.863434</v>
      </c>
      <c r="D61" s="24">
        <v>0.808881</v>
      </c>
      <c r="E61" s="25">
        <f t="shared" si="4"/>
        <v>80.8881</v>
      </c>
      <c r="F61" s="24">
        <v>0.917987</v>
      </c>
      <c r="G61" s="26" t="s">
        <v>7</v>
      </c>
      <c r="H61" s="27">
        <f t="shared" si="5"/>
        <v>91.7987</v>
      </c>
      <c r="I61" s="28">
        <v>139000</v>
      </c>
      <c r="J61" s="14"/>
    </row>
    <row r="62" spans="2:10" ht="12.75">
      <c r="B62" s="34" t="s">
        <v>54</v>
      </c>
      <c r="C62" s="23">
        <v>0.870934</v>
      </c>
      <c r="D62" s="24">
        <v>0.814782</v>
      </c>
      <c r="E62" s="25">
        <f t="shared" si="4"/>
        <v>81.4782</v>
      </c>
      <c r="F62" s="24">
        <v>0.927085</v>
      </c>
      <c r="G62" s="26" t="s">
        <v>7</v>
      </c>
      <c r="H62" s="27">
        <f t="shared" si="5"/>
        <v>92.7085</v>
      </c>
      <c r="I62" s="28">
        <v>124000</v>
      </c>
      <c r="J62" s="14"/>
    </row>
    <row r="63" spans="2:10" ht="12.75">
      <c r="B63" s="34" t="s">
        <v>55</v>
      </c>
      <c r="C63" s="23">
        <v>0.892175</v>
      </c>
      <c r="D63" s="24">
        <v>0.845114</v>
      </c>
      <c r="E63" s="25">
        <f t="shared" si="4"/>
        <v>84.51140000000001</v>
      </c>
      <c r="F63" s="24">
        <v>0.939235</v>
      </c>
      <c r="G63" s="26" t="s">
        <v>7</v>
      </c>
      <c r="H63" s="27">
        <f t="shared" si="5"/>
        <v>93.9235</v>
      </c>
      <c r="I63" s="28">
        <v>140000</v>
      </c>
      <c r="J63" s="14"/>
    </row>
    <row r="64" spans="2:10" ht="12.75">
      <c r="B64" s="34" t="s">
        <v>56</v>
      </c>
      <c r="C64" s="23">
        <v>0.81539</v>
      </c>
      <c r="D64" s="24">
        <v>0.741873</v>
      </c>
      <c r="E64" s="25">
        <f t="shared" si="4"/>
        <v>74.1873</v>
      </c>
      <c r="F64" s="24">
        <v>0.888906</v>
      </c>
      <c r="G64" s="26" t="s">
        <v>7</v>
      </c>
      <c r="H64" s="27">
        <f t="shared" si="5"/>
        <v>88.89059999999999</v>
      </c>
      <c r="I64" s="28">
        <v>96000</v>
      </c>
      <c r="J64" s="14"/>
    </row>
    <row r="65" spans="2:10" ht="12.75">
      <c r="B65" s="34" t="s">
        <v>57</v>
      </c>
      <c r="C65" s="23">
        <v>0.826107</v>
      </c>
      <c r="D65" s="24">
        <v>0.722843</v>
      </c>
      <c r="E65" s="25">
        <f t="shared" si="4"/>
        <v>72.2843</v>
      </c>
      <c r="F65" s="24">
        <v>0.929372</v>
      </c>
      <c r="G65" s="26" t="s">
        <v>7</v>
      </c>
      <c r="H65" s="27">
        <f t="shared" si="5"/>
        <v>92.9372</v>
      </c>
      <c r="I65" s="28">
        <v>46000</v>
      </c>
      <c r="J65" s="14"/>
    </row>
    <row r="66" spans="2:10" ht="12.75">
      <c r="B66" s="34" t="s">
        <v>58</v>
      </c>
      <c r="C66" s="23">
        <v>0.859145</v>
      </c>
      <c r="D66" s="24">
        <v>0.809653</v>
      </c>
      <c r="E66" s="25">
        <f t="shared" si="4"/>
        <v>80.9653</v>
      </c>
      <c r="F66" s="24">
        <v>0.908638</v>
      </c>
      <c r="G66" s="26" t="s">
        <v>7</v>
      </c>
      <c r="H66" s="27">
        <f t="shared" si="5"/>
        <v>90.8638</v>
      </c>
      <c r="I66" s="28">
        <v>177000</v>
      </c>
      <c r="J66" s="14"/>
    </row>
    <row r="67" spans="2:10" ht="12.75">
      <c r="B67" s="34" t="s">
        <v>59</v>
      </c>
      <c r="C67" s="23">
        <v>0.887777</v>
      </c>
      <c r="D67" s="24">
        <v>0.835521</v>
      </c>
      <c r="E67" s="25">
        <f t="shared" si="4"/>
        <v>83.5521</v>
      </c>
      <c r="F67" s="24">
        <v>0.940033</v>
      </c>
      <c r="G67" s="26" t="s">
        <v>7</v>
      </c>
      <c r="H67" s="27">
        <f t="shared" si="5"/>
        <v>94.0033</v>
      </c>
      <c r="I67" s="28">
        <v>142000</v>
      </c>
      <c r="J67" s="14"/>
    </row>
    <row r="68" spans="2:10" ht="12.75">
      <c r="B68" s="34" t="s">
        <v>60</v>
      </c>
      <c r="C68" s="23">
        <v>0.868925</v>
      </c>
      <c r="D68" s="24">
        <v>0.818142</v>
      </c>
      <c r="E68" s="25">
        <f t="shared" si="4"/>
        <v>81.8142</v>
      </c>
      <c r="F68" s="24">
        <v>0.919707</v>
      </c>
      <c r="G68" s="26" t="s">
        <v>7</v>
      </c>
      <c r="H68" s="27">
        <f t="shared" si="5"/>
        <v>91.97070000000001</v>
      </c>
      <c r="I68" s="28">
        <v>131000</v>
      </c>
      <c r="J68" s="14"/>
    </row>
    <row r="69" spans="2:10" ht="12.75">
      <c r="B69" s="34" t="s">
        <v>61</v>
      </c>
      <c r="C69" s="23">
        <v>0.90682</v>
      </c>
      <c r="D69" s="24">
        <v>0.837083</v>
      </c>
      <c r="E69" s="25">
        <f t="shared" si="4"/>
        <v>83.70830000000001</v>
      </c>
      <c r="F69" s="24">
        <v>0.976558</v>
      </c>
      <c r="G69" s="26" t="s">
        <v>7</v>
      </c>
      <c r="H69" s="27">
        <f t="shared" si="5"/>
        <v>97.6558</v>
      </c>
      <c r="I69" s="28">
        <v>46000</v>
      </c>
      <c r="J69" s="14"/>
    </row>
    <row r="70" spans="2:10" ht="12.75">
      <c r="B70" s="34" t="s">
        <v>62</v>
      </c>
      <c r="C70" s="23">
        <v>0.832877</v>
      </c>
      <c r="D70" s="24">
        <v>0.720117</v>
      </c>
      <c r="E70" s="25">
        <f t="shared" si="4"/>
        <v>72.0117</v>
      </c>
      <c r="F70" s="24">
        <v>0.945636</v>
      </c>
      <c r="G70" s="26" t="s">
        <v>7</v>
      </c>
      <c r="H70" s="27">
        <f t="shared" si="5"/>
        <v>94.56360000000001</v>
      </c>
      <c r="I70" s="28">
        <v>40000</v>
      </c>
      <c r="J70" s="14"/>
    </row>
    <row r="71" spans="2:10" ht="12.75">
      <c r="B71" s="34" t="s">
        <v>63</v>
      </c>
      <c r="C71" s="23">
        <v>0.907591</v>
      </c>
      <c r="D71" s="24">
        <v>0.857608</v>
      </c>
      <c r="E71" s="25">
        <f t="shared" si="4"/>
        <v>85.7608</v>
      </c>
      <c r="F71" s="24">
        <v>0.957574</v>
      </c>
      <c r="G71" s="26" t="s">
        <v>7</v>
      </c>
      <c r="H71" s="27">
        <f t="shared" si="5"/>
        <v>95.7574</v>
      </c>
      <c r="I71" s="28">
        <v>136000</v>
      </c>
      <c r="J71" s="14"/>
    </row>
    <row r="72" spans="2:10" ht="12.75">
      <c r="B72" s="34" t="s">
        <v>64</v>
      </c>
      <c r="C72" s="23">
        <v>0.844896</v>
      </c>
      <c r="D72" s="24">
        <v>0.790939</v>
      </c>
      <c r="E72" s="25">
        <f t="shared" si="4"/>
        <v>79.09389999999999</v>
      </c>
      <c r="F72" s="24">
        <v>0.898854</v>
      </c>
      <c r="G72" s="26" t="s">
        <v>7</v>
      </c>
      <c r="H72" s="27">
        <f t="shared" si="5"/>
        <v>89.8854</v>
      </c>
      <c r="I72" s="28">
        <v>151000</v>
      </c>
      <c r="J72" s="14"/>
    </row>
    <row r="73" spans="2:10" ht="12.75">
      <c r="B73" s="34" t="s">
        <v>65</v>
      </c>
      <c r="C73" s="23">
        <v>0.879026</v>
      </c>
      <c r="D73" s="24">
        <v>0.837501</v>
      </c>
      <c r="E73" s="25">
        <f t="shared" si="4"/>
        <v>83.7501</v>
      </c>
      <c r="F73" s="24">
        <v>0.92055</v>
      </c>
      <c r="G73" s="26" t="s">
        <v>7</v>
      </c>
      <c r="H73" s="27">
        <f t="shared" si="5"/>
        <v>92.05499999999999</v>
      </c>
      <c r="I73" s="28">
        <v>203000</v>
      </c>
      <c r="J73" s="14"/>
    </row>
    <row r="74" spans="2:10" ht="12.75">
      <c r="B74" s="34" t="s">
        <v>66</v>
      </c>
      <c r="C74" s="23">
        <v>0.862106</v>
      </c>
      <c r="D74" s="24">
        <v>0.822705</v>
      </c>
      <c r="E74" s="25">
        <f t="shared" si="4"/>
        <v>82.2705</v>
      </c>
      <c r="F74" s="24">
        <v>0.901508</v>
      </c>
      <c r="G74" s="26" t="s">
        <v>7</v>
      </c>
      <c r="H74" s="27">
        <f t="shared" si="5"/>
        <v>90.1508</v>
      </c>
      <c r="I74" s="28">
        <v>266000</v>
      </c>
      <c r="J74" s="14"/>
    </row>
    <row r="75" spans="2:10" ht="13.5" thickBot="1">
      <c r="B75" s="42" t="s">
        <v>67</v>
      </c>
      <c r="C75" s="43">
        <v>0.856912</v>
      </c>
      <c r="D75" s="44">
        <v>0.789995</v>
      </c>
      <c r="E75" s="45">
        <f t="shared" si="4"/>
        <v>78.9995</v>
      </c>
      <c r="F75" s="44">
        <v>0.923828</v>
      </c>
      <c r="G75" s="46" t="s">
        <v>7</v>
      </c>
      <c r="H75" s="47">
        <f t="shared" si="5"/>
        <v>92.3828</v>
      </c>
      <c r="I75" s="48">
        <v>95000</v>
      </c>
      <c r="J75" s="14"/>
    </row>
    <row r="76" spans="2:10" ht="28.5" customHeight="1">
      <c r="B76" s="49" t="s">
        <v>68</v>
      </c>
      <c r="C76" s="50"/>
      <c r="D76" s="50"/>
      <c r="E76" s="50"/>
      <c r="F76" s="50"/>
      <c r="G76" s="50"/>
      <c r="H76" s="50"/>
      <c r="I76" s="50"/>
      <c r="J76" s="50"/>
    </row>
    <row r="77" spans="2:10" ht="75" customHeight="1">
      <c r="B77" s="49" t="s">
        <v>72</v>
      </c>
      <c r="C77" s="49"/>
      <c r="D77" s="50"/>
      <c r="E77" s="50"/>
      <c r="F77" s="50"/>
      <c r="G77" s="50"/>
      <c r="H77" s="50"/>
      <c r="I77" s="50"/>
      <c r="J77" s="50"/>
    </row>
    <row r="78" spans="2:10" ht="33" customHeight="1">
      <c r="B78" s="49" t="s">
        <v>71</v>
      </c>
      <c r="C78" s="50"/>
      <c r="D78" s="50"/>
      <c r="E78" s="50"/>
      <c r="F78" s="50"/>
      <c r="G78" s="50"/>
      <c r="H78" s="50"/>
      <c r="I78" s="50"/>
      <c r="J78" s="50"/>
    </row>
    <row r="79" spans="2:10" ht="12.75">
      <c r="B79" s="51" t="s">
        <v>69</v>
      </c>
      <c r="C79" s="52"/>
      <c r="D79" s="52"/>
      <c r="E79" s="52"/>
      <c r="F79" s="52"/>
      <c r="G79" s="52"/>
      <c r="H79" s="52"/>
      <c r="I79" s="52"/>
      <c r="J79" s="52"/>
    </row>
    <row r="80" spans="2:10" ht="36.75" customHeight="1">
      <c r="B80" s="49" t="s">
        <v>70</v>
      </c>
      <c r="C80" s="49"/>
      <c r="D80" s="50"/>
      <c r="E80" s="50"/>
      <c r="F80" s="50"/>
      <c r="G80" s="50"/>
      <c r="H80" s="50"/>
      <c r="I80" s="50"/>
      <c r="J80" s="50"/>
    </row>
  </sheetData>
  <sheetProtection password="CA69" sheet="1" objects="1" scenarios="1"/>
  <mergeCells count="7">
    <mergeCell ref="B78:J78"/>
    <mergeCell ref="B79:J79"/>
    <mergeCell ref="B80:J80"/>
    <mergeCell ref="B1:I2"/>
    <mergeCell ref="B5:E5"/>
    <mergeCell ref="B76:J76"/>
    <mergeCell ref="B77:J77"/>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2005-02-08T21:30:46Z</dcterms:created>
  <dcterms:modified xsi:type="dcterms:W3CDTF">2005-02-08T22:16:46Z</dcterms:modified>
  <cp:category/>
  <cp:version/>
  <cp:contentType/>
  <cp:contentStatus/>
</cp:coreProperties>
</file>